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MMZFAIC6\"/>
    </mc:Choice>
  </mc:AlternateContent>
  <xr:revisionPtr revIDLastSave="0" documentId="13_ncr:1_{DCFE1C0F-14B5-4EC0-B220-B2466A639E00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1-ΒΑΘΜΟΛΟΓΗΜΕΝΑ" sheetId="2" r:id="rId1"/>
    <sheet name="2-ΑΠΟΤΕΛΕΣΜΑΤΑ ΒΑΘΜ." sheetId="3" r:id="rId2"/>
    <sheet name="3-TOP 16" sheetId="1" r:id="rId3"/>
    <sheet name="4-ΑΠΟΤΕΛΕΣΜΑΤΑ" sheetId="4" r:id="rId4"/>
    <sheet name="0-ΣΥΜΜΕΤΟΧΕΣ" sheetId="5" r:id="rId5"/>
  </sheets>
  <definedNames>
    <definedName name="_xlnm._FilterDatabase" localSheetId="0" hidden="1">'1-ΒΑΘΜΟΛΟΓΗΜΕΝΑ'!$B$5:$R$30</definedName>
    <definedName name="_xlnm.Print_Area" localSheetId="1">'2-ΑΠΟΤΕΛΕΣΜΑΤΑ ΒΑΘΜ.'!$A$1:$F$32</definedName>
    <definedName name="_xlnm.Print_Area" localSheetId="2">'3-TOP 16'!$A$1:$AC$37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3" l="1"/>
  <c r="E5" i="5" l="1"/>
  <c r="D5" i="5"/>
  <c r="C5" i="5"/>
  <c r="B5" i="5"/>
  <c r="C27" i="3"/>
  <c r="E27" i="3"/>
  <c r="D27" i="3"/>
  <c r="B27" i="3"/>
  <c r="Q5" i="2"/>
  <c r="M5" i="2"/>
  <c r="I5" i="2"/>
  <c r="R5" i="2" l="1"/>
  <c r="F27" i="3" s="1"/>
  <c r="C16" i="3" l="1"/>
  <c r="C14" i="3"/>
  <c r="C7" i="3"/>
  <c r="C10" i="3"/>
  <c r="C8" i="3"/>
  <c r="C21" i="3"/>
  <c r="C6" i="5" l="1"/>
  <c r="B6" i="5"/>
  <c r="D6" i="5"/>
  <c r="E6" i="5"/>
  <c r="B7" i="5"/>
  <c r="C7" i="5"/>
  <c r="D7" i="5"/>
  <c r="E7" i="5"/>
  <c r="B8" i="5"/>
  <c r="C10" i="5"/>
  <c r="D10" i="5"/>
  <c r="E10" i="5"/>
  <c r="C11" i="5"/>
  <c r="D11" i="5"/>
  <c r="E11" i="5"/>
  <c r="C12" i="5"/>
  <c r="D12" i="5"/>
  <c r="E12" i="5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E17" i="3" l="1"/>
  <c r="D17" i="3"/>
  <c r="C17" i="3"/>
  <c r="E9" i="3"/>
  <c r="D9" i="3"/>
  <c r="C9" i="3"/>
  <c r="E11" i="3"/>
  <c r="D11" i="3"/>
  <c r="C11" i="3"/>
  <c r="E29" i="3"/>
  <c r="D29" i="3"/>
  <c r="C29" i="3"/>
  <c r="E22" i="3"/>
  <c r="D22" i="3"/>
  <c r="C22" i="3"/>
  <c r="E31" i="3"/>
  <c r="D31" i="3"/>
  <c r="C31" i="3"/>
  <c r="E32" i="3"/>
  <c r="D32" i="3"/>
  <c r="C32" i="3"/>
  <c r="E12" i="3"/>
  <c r="D12" i="3"/>
  <c r="C12" i="3"/>
  <c r="B29" i="3"/>
  <c r="B32" i="3"/>
  <c r="B12" i="3"/>
  <c r="E31" i="5" l="1"/>
  <c r="D31" i="5"/>
  <c r="C31" i="5"/>
  <c r="B31" i="5"/>
  <c r="E30" i="5"/>
  <c r="D30" i="5"/>
  <c r="C30" i="5"/>
  <c r="B30" i="5"/>
  <c r="E29" i="5"/>
  <c r="D29" i="5"/>
  <c r="C29" i="5"/>
  <c r="B29" i="5"/>
  <c r="E28" i="5"/>
  <c r="D28" i="5"/>
  <c r="C28" i="5"/>
  <c r="B28" i="5"/>
  <c r="E27" i="5"/>
  <c r="D27" i="5"/>
  <c r="C27" i="5"/>
  <c r="B27" i="5"/>
  <c r="E26" i="5"/>
  <c r="D26" i="5"/>
  <c r="C26" i="5"/>
  <c r="B26" i="5"/>
  <c r="E25" i="5"/>
  <c r="D25" i="5"/>
  <c r="C25" i="5"/>
  <c r="B25" i="5"/>
  <c r="E24" i="5"/>
  <c r="D24" i="5"/>
  <c r="C24" i="5"/>
  <c r="B24" i="5"/>
  <c r="E23" i="5"/>
  <c r="D23" i="5"/>
  <c r="C23" i="5"/>
  <c r="B23" i="5"/>
  <c r="E22" i="5"/>
  <c r="D22" i="5"/>
  <c r="C22" i="5"/>
  <c r="B22" i="5"/>
  <c r="E21" i="5"/>
  <c r="D21" i="5"/>
  <c r="C21" i="5"/>
  <c r="B21" i="5"/>
  <c r="B17" i="3"/>
  <c r="B22" i="3"/>
  <c r="B9" i="3"/>
  <c r="B11" i="3"/>
  <c r="B31" i="3"/>
  <c r="C8" i="5"/>
  <c r="D8" i="5"/>
  <c r="E8" i="5"/>
  <c r="B9" i="5"/>
  <c r="C9" i="5"/>
  <c r="D9" i="5"/>
  <c r="E9" i="5"/>
  <c r="B10" i="5"/>
  <c r="B11" i="5"/>
  <c r="B12" i="5"/>
  <c r="B13" i="5"/>
  <c r="C13" i="5"/>
  <c r="D13" i="5"/>
  <c r="E13" i="5"/>
  <c r="B14" i="5"/>
  <c r="C14" i="5"/>
  <c r="D14" i="5"/>
  <c r="E14" i="5"/>
  <c r="B15" i="5"/>
  <c r="C15" i="5"/>
  <c r="D15" i="5"/>
  <c r="E15" i="5"/>
  <c r="B16" i="5"/>
  <c r="C16" i="5"/>
  <c r="D16" i="5"/>
  <c r="E16" i="5"/>
  <c r="B17" i="5"/>
  <c r="C17" i="5"/>
  <c r="D17" i="5"/>
  <c r="E17" i="5"/>
  <c r="B18" i="5"/>
  <c r="C18" i="5"/>
  <c r="D18" i="5"/>
  <c r="E18" i="5"/>
  <c r="B19" i="5"/>
  <c r="C19" i="5"/>
  <c r="D19" i="5"/>
  <c r="E19" i="5"/>
  <c r="B20" i="5"/>
  <c r="C20" i="5"/>
  <c r="D20" i="5"/>
  <c r="E20" i="5"/>
  <c r="R8" i="2" l="1"/>
  <c r="R7" i="2"/>
  <c r="R21" i="2"/>
  <c r="R15" i="2"/>
  <c r="R28" i="2"/>
  <c r="R20" i="2"/>
  <c r="R27" i="2"/>
  <c r="R29" i="2"/>
  <c r="R30" i="2"/>
  <c r="B33" i="1"/>
  <c r="D32" i="1"/>
  <c r="E21" i="3"/>
  <c r="E8" i="3"/>
  <c r="E10" i="3"/>
  <c r="E7" i="3"/>
  <c r="E16" i="3"/>
  <c r="E30" i="3"/>
  <c r="E25" i="3"/>
  <c r="E24" i="3"/>
  <c r="E15" i="3"/>
  <c r="D21" i="3"/>
  <c r="D8" i="3"/>
  <c r="D10" i="3"/>
  <c r="D7" i="3"/>
  <c r="D16" i="3"/>
  <c r="D30" i="3"/>
  <c r="D25" i="3"/>
  <c r="D24" i="3"/>
  <c r="D15" i="3"/>
  <c r="C30" i="3"/>
  <c r="C25" i="3"/>
  <c r="C24" i="3"/>
  <c r="C15" i="3"/>
  <c r="B8" i="3"/>
  <c r="B10" i="3"/>
  <c r="B7" i="3"/>
  <c r="B16" i="3"/>
  <c r="B30" i="3"/>
  <c r="B25" i="3"/>
  <c r="B24" i="3"/>
  <c r="B15" i="3"/>
  <c r="E14" i="3"/>
  <c r="D14" i="3"/>
  <c r="B14" i="3"/>
  <c r="F17" i="3" l="1"/>
  <c r="R26" i="2"/>
  <c r="F22" i="3" s="1"/>
  <c r="R14" i="2"/>
  <c r="R10" i="2"/>
  <c r="F32" i="3" l="1"/>
  <c r="R9" i="2"/>
  <c r="R23" i="2"/>
  <c r="R6" i="2"/>
  <c r="R11" i="2"/>
  <c r="R24" i="2"/>
  <c r="R18" i="2"/>
  <c r="R22" i="2"/>
  <c r="R19" i="2"/>
  <c r="F12" i="3" s="1"/>
  <c r="R25" i="2"/>
  <c r="R17" i="2"/>
  <c r="R16" i="2"/>
  <c r="F11" i="3" l="1"/>
  <c r="F29" i="3"/>
  <c r="F9" i="3"/>
  <c r="F31" i="3"/>
  <c r="F10" i="3"/>
  <c r="F14" i="3"/>
  <c r="F30" i="3"/>
  <c r="F15" i="3"/>
  <c r="F25" i="3"/>
  <c r="F16" i="3"/>
  <c r="F8" i="3"/>
  <c r="F7" i="3"/>
  <c r="F24" i="3"/>
  <c r="F21" i="3"/>
</calcChain>
</file>

<file path=xl/sharedStrings.xml><?xml version="1.0" encoding="utf-8"?>
<sst xmlns="http://schemas.openxmlformats.org/spreadsheetml/2006/main" count="298" uniqueCount="113">
  <si>
    <t>VS</t>
  </si>
  <si>
    <t>↓</t>
  </si>
  <si>
    <t>ΟΔΗΓΟΣ</t>
  </si>
  <si>
    <t>TOP PASS</t>
  </si>
  <si>
    <t>Κ1</t>
  </si>
  <si>
    <t>Κ2</t>
  </si>
  <si>
    <t>Κ3</t>
  </si>
  <si>
    <t>ΕΠΙΘΕΤΟ</t>
  </si>
  <si>
    <t>ΟΝΟΜΑ</t>
  </si>
  <si>
    <t>ΑΥΤΟΚΙΝΗΤΟ</t>
  </si>
  <si>
    <t>ΚΑΤΑΤΑΞΗ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</si>
  <si>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</si>
  <si>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</si>
  <si>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</si>
  <si>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</si>
  <si>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</si>
  <si>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</si>
  <si>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</si>
  <si>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</si>
  <si>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</si>
  <si>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</si>
  <si>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</si>
  <si>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</si>
  <si>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</si>
  <si>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</si>
  <si>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15ος</t>
  </si>
  <si>
    <t>16ος</t>
  </si>
  <si>
    <t>ΜΑΧΕΣ</t>
  </si>
  <si>
    <t>ΑΡ.ΣΥΜ.</t>
  </si>
  <si>
    <t>*</t>
  </si>
  <si>
    <t>Μικρός Τελικός</t>
  </si>
  <si>
    <t>17ος</t>
  </si>
  <si>
    <t>18ος</t>
  </si>
  <si>
    <t>19ος</t>
  </si>
  <si>
    <t>20ος</t>
  </si>
  <si>
    <t>21ος</t>
  </si>
  <si>
    <t>22ος</t>
  </si>
  <si>
    <t>23ος</t>
  </si>
  <si>
    <t>24ος</t>
  </si>
  <si>
    <t>25ος</t>
  </si>
  <si>
    <t>26ος</t>
  </si>
  <si>
    <t>ΛΕΒΕΝΤΟΓΙΑΝΝΗΣ</t>
  </si>
  <si>
    <t>ΕΥΑΓΓΕΛΟΣ</t>
  </si>
  <si>
    <t>BMW E30</t>
  </si>
  <si>
    <t>MAZDA RX7</t>
  </si>
  <si>
    <t>ΑΚΡΙΔΑΣ</t>
  </si>
  <si>
    <t>ΔΗΜΗΤΡΙΟΣ</t>
  </si>
  <si>
    <t>ΛΟΥΤΡΑΚΙ                   23-24/10/2021</t>
  </si>
  <si>
    <t>ΓΚΙΝΟΣΑΤΗΣ</t>
  </si>
  <si>
    <t>ΓΡΗΓΟΡΙΟΥ</t>
  </si>
  <si>
    <t>ΠΑΝΑΓΙΩΤΗΣ</t>
  </si>
  <si>
    <t>BMW E36</t>
  </si>
  <si>
    <t>ΤΣΙΑΚΑΣ</t>
  </si>
  <si>
    <t>ΚΩΝΣΤΑΝΤΙΝΟΣ</t>
  </si>
  <si>
    <t>OPEL ASCONA</t>
  </si>
  <si>
    <t>ΜΠΑΡΜΠΟΠΟΥΛΟΣ</t>
  </si>
  <si>
    <t>ΧΡΗΣΤΟΣ</t>
  </si>
  <si>
    <t>ΠΑΠΑΒΑΣΙΛΕΙΟΥ</t>
  </si>
  <si>
    <t>ΙΩΑΝΝΗΣ</t>
  </si>
  <si>
    <t>ΜΑΤΘΑΙΟΥ</t>
  </si>
  <si>
    <t>ΑΛΕΞΑΝΔΡΟΣ</t>
  </si>
  <si>
    <t>NISSAN 350 Z</t>
  </si>
  <si>
    <t>ΑΓΓΕΛΗΣ</t>
  </si>
  <si>
    <t>OPEL KADETT C</t>
  </si>
  <si>
    <t>ΔΑΚΤΥΛΙΔΗΣ</t>
  </si>
  <si>
    <t>ΜΑΡΙΟΣ</t>
  </si>
  <si>
    <t>ΓΙΑΝΝΑΚΟΠΟΥΛΟΣ</t>
  </si>
  <si>
    <t>ΦΛΕΓΓΑΣ</t>
  </si>
  <si>
    <t>MAZDA RX8</t>
  </si>
  <si>
    <t>ΚΑΠΠΗΣ</t>
  </si>
  <si>
    <t>ΧΑΡΑΛΑΜΠΟΣ</t>
  </si>
  <si>
    <t>MAZDA MX5</t>
  </si>
  <si>
    <t>ΘΕΟΔΩΡΟΓΙΑΝΝΗΣ</t>
  </si>
  <si>
    <t>ΓΕΩΡΓΙΟΣ</t>
  </si>
  <si>
    <t>SUBARU IMPREZA GC8</t>
  </si>
  <si>
    <t>ΑΛΤΟΥΒΑΣ</t>
  </si>
  <si>
    <t>ΑΝΤΩΝΙΟΣ</t>
  </si>
  <si>
    <t xml:space="preserve">ΓΚΟΡΙΤΣΑΣ </t>
  </si>
  <si>
    <t>ΠΑΠΑΔΟΠΕΤΡΑΚΗΣ</t>
  </si>
  <si>
    <t>ΜΑΝΩΛΗΣ</t>
  </si>
  <si>
    <t>OPEL KADETT</t>
  </si>
  <si>
    <t>ΚΑΚΟΓΙΑΝΝΗΣ</t>
  </si>
  <si>
    <t>NISSAN 200 SX</t>
  </si>
  <si>
    <t>ΔΟΥΔΟΥΛΗΣ</t>
  </si>
  <si>
    <t>ΝΙΚΟΛΑΟΣ</t>
  </si>
  <si>
    <t>ΠΡΙΝΤΑΚΗΣ</t>
  </si>
  <si>
    <t>ΣΤΕΦΑΝΟΣ</t>
  </si>
  <si>
    <t>TOYOTA KE70</t>
  </si>
  <si>
    <t>ΡΕΛΛΑΣ</t>
  </si>
  <si>
    <t>TOYOTA STARLET</t>
  </si>
  <si>
    <t>ΣΤΑΥΡΑΚΗΣ</t>
  </si>
  <si>
    <t>ΠΑΡΑΣΚΕΥΑΣ</t>
  </si>
  <si>
    <t>ΚΑΚΟΥΤΗΣ</t>
  </si>
  <si>
    <t>ΓΑΡΝΑΒΟΣ</t>
  </si>
  <si>
    <t>ΒΑΣΙΛΕΙΟΣ</t>
  </si>
  <si>
    <t>ΡΕΝΤΖΟΣ</t>
  </si>
  <si>
    <t>ΤΑΥΡΗΣ</t>
  </si>
  <si>
    <t>ΛΟΥΤΡΑΚΙ 23-24/10/2021</t>
  </si>
  <si>
    <t>ΛΟΥΤΡΑΚΙ 23/24/10/2021</t>
  </si>
  <si>
    <t>ΣΥΝΟΛΟ</t>
  </si>
  <si>
    <t>No</t>
  </si>
  <si>
    <t>α/α</t>
  </si>
  <si>
    <t>Νο</t>
  </si>
  <si>
    <t>TOP 16 STREET LEGAL</t>
  </si>
  <si>
    <t>#</t>
  </si>
  <si>
    <t>ΣΠΥΡΙΔΩΝ</t>
  </si>
  <si>
    <t xml:space="preserve">ΓΡΗΓΟΡΙΟΥ </t>
  </si>
  <si>
    <t xml:space="preserve">ΔΟΥΔΟΥΛΗΣ </t>
  </si>
  <si>
    <t>NISSAN 350Z</t>
  </si>
  <si>
    <t>TOYOTA KE90</t>
  </si>
  <si>
    <t>ΘΕΟΔΩΤΟΓΙΑΝΝΗΣ</t>
  </si>
  <si>
    <t xml:space="preserve">TOYOTA STARLET </t>
  </si>
  <si>
    <t>ΛΟΥΤΡΑΚΙ                     23-24/10/2021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</si>
</sst>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sz val="8"/>
      <name val="Arial Narrow"/>
      <family val="2"/>
      <charset val="161"/>
    </font>
    <font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1"/>
      <color rgb="FF0070C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1"/>
      <color theme="1"/>
      <name val="Arial Narrow"/>
      <family val="2"/>
      <charset val="161"/>
    </font>
    <font>
      <sz val="12"/>
      <color theme="1"/>
      <name val="Arial"/>
      <family val="2"/>
      <charset val="161"/>
    </font>
    <font>
      <sz val="9"/>
      <color theme="1"/>
      <name val="Arial Narrow"/>
      <family val="2"/>
      <charset val="161"/>
    </font>
    <font>
      <b/>
      <sz val="9"/>
      <color theme="1"/>
      <name val="Arial Narrow"/>
      <family val="2"/>
      <charset val="161"/>
    </font>
    <font>
      <b/>
      <sz val="10"/>
      <color rgb="FFFF0000"/>
      <name val="Arial Narrow"/>
      <family val="2"/>
      <charset val="161"/>
    </font>
    <font>
      <sz val="10"/>
      <color theme="1"/>
      <name val="Arial Narrow"/>
      <family val="2"/>
      <charset val="161"/>
    </font>
    <font>
      <b/>
      <sz val="10"/>
      <color theme="1"/>
      <name val="Arial Narrow"/>
      <family val="2"/>
      <charset val="161"/>
    </font>
    <font>
      <b/>
      <sz val="10"/>
      <name val="Arial Narrow"/>
      <family val="2"/>
      <charset val="161"/>
    </font>
    <font>
      <b/>
      <sz val="18"/>
      <color theme="1"/>
      <name val="Arial Narrow"/>
      <family val="2"/>
      <charset val="161"/>
    </font>
    <font>
      <b/>
      <sz val="18"/>
      <name val="Arial Narrow"/>
      <family val="2"/>
      <charset val="161"/>
    </font>
    <font>
      <sz val="8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b/>
      <sz val="16"/>
      <name val="Arial"/>
      <family val="2"/>
      <charset val="161"/>
    </font>
    <font>
      <b/>
      <sz val="1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1" fillId="6" borderId="28" xfId="0" applyFont="1" applyFill="1" applyBorder="1" applyAlignment="1">
      <alignment horizontal="center"/>
    </xf>
    <xf numFmtId="0" fontId="11" fillId="6" borderId="29" xfId="0" applyFont="1" applyFill="1" applyBorder="1" applyAlignment="1">
      <alignment horizontal="center"/>
    </xf>
    <xf numFmtId="0" fontId="11" fillId="6" borderId="30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4" fillId="0" borderId="0" xfId="0" applyFont="1"/>
    <xf numFmtId="0" fontId="16" fillId="0" borderId="7" xfId="0" applyFont="1" applyBorder="1" applyAlignment="1">
      <alignment horizontal="center"/>
    </xf>
    <xf numFmtId="0" fontId="17" fillId="0" borderId="0" xfId="0" applyFont="1"/>
    <xf numFmtId="0" fontId="16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7" fillId="0" borderId="4" xfId="0" applyFont="1" applyBorder="1"/>
    <xf numFmtId="0" fontId="17" fillId="0" borderId="7" xfId="0" applyFont="1" applyBorder="1"/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8" fillId="0" borderId="7" xfId="0" applyFont="1" applyBorder="1" applyAlignment="1">
      <alignment horizontal="center"/>
    </xf>
    <xf numFmtId="0" fontId="17" fillId="0" borderId="8" xfId="0" applyFont="1" applyBorder="1"/>
    <xf numFmtId="0" fontId="17" fillId="0" borderId="2" xfId="0" applyFont="1" applyBorder="1"/>
    <xf numFmtId="0" fontId="17" fillId="0" borderId="5" xfId="0" applyFont="1" applyBorder="1"/>
    <xf numFmtId="0" fontId="17" fillId="0" borderId="0" xfId="0" applyFont="1" applyAlignment="1">
      <alignment horizontal="center"/>
    </xf>
    <xf numFmtId="0" fontId="17" fillId="0" borderId="3" xfId="0" applyFont="1" applyBorder="1"/>
    <xf numFmtId="0" fontId="17" fillId="0" borderId="6" xfId="0" applyFont="1" applyBorder="1"/>
    <xf numFmtId="0" fontId="18" fillId="0" borderId="0" xfId="0" applyFont="1" applyAlignment="1">
      <alignment horizontal="right"/>
    </xf>
    <xf numFmtId="0" fontId="4" fillId="0" borderId="32" xfId="0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11" fillId="6" borderId="32" xfId="0" applyFont="1" applyFill="1" applyBorder="1" applyAlignment="1">
      <alignment horizontal="center"/>
    </xf>
    <xf numFmtId="0" fontId="9" fillId="6" borderId="3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23" fillId="6" borderId="1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0" fillId="6" borderId="0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2" fontId="6" fillId="0" borderId="33" xfId="0" applyNumberFormat="1" applyFont="1" applyFill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2" fontId="26" fillId="0" borderId="26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6" borderId="13" xfId="0" applyFont="1" applyFill="1" applyBorder="1" applyAlignment="1">
      <alignment horizontal="center"/>
    </xf>
    <xf numFmtId="0" fontId="23" fillId="6" borderId="16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5" fillId="6" borderId="0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17" fillId="5" borderId="20" xfId="0" applyFont="1" applyFill="1" applyBorder="1" applyAlignment="1">
      <alignment horizontal="center"/>
    </xf>
    <xf numFmtId="0" fontId="17" fillId="5" borderId="2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7" fillId="4" borderId="19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4" borderId="34" xfId="0" applyFont="1" applyFill="1" applyBorder="1" applyAlignment="1">
      <alignment horizontal="center"/>
    </xf>
    <xf numFmtId="0" fontId="17" fillId="4" borderId="35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wrapText="1"/>
    </xf>
    <xf numFmtId="0" fontId="11" fillId="6" borderId="0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429944</xdr:colOff>
      <xdr:row>0</xdr:row>
      <xdr:rowOff>73269</xdr:rowOff>
    </xdr:from>
    <xdr:to>
      <xdr:col>7</xdr:col>
      <xdr:colOff>163244</xdr:colOff>
      <xdr:row>2</xdr:row>
      <xdr:rowOff>218049</xdr:rowOff>
    </xdr:to>
    <xdr:sp macro="" textlink="">
      <xdr:nvSpPr>
        <xdr:cNvPr id="2" name="WordArt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84617" y="73269"/>
          <a:ext cx="4759569" cy="60637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 ΒΑΘΜΟΛΟΓΙΕΣ </a:t>
          </a:r>
        </a:p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STREET</a:t>
          </a:r>
          <a:r>
            <a:rPr lang="el-G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 </a:t>
          </a: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LEGAL</a:t>
          </a:r>
          <a:endParaRPr lang="el-GR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/>
            <a:latin typeface="Arial Black"/>
          </a:endParaRPr>
        </a:p>
      </xdr:txBody>
    </xdr:sp>
    <xdr:clientData/>
  </xdr:twoCellAnchor>
  <xdr:twoCellAnchor editAs="oneCell">
    <xdr:from>
      <xdr:col>0</xdr:col>
      <xdr:colOff>87924</xdr:colOff>
      <xdr:row>0</xdr:row>
      <xdr:rowOff>117230</xdr:rowOff>
    </xdr:from>
    <xdr:to>
      <xdr:col>2</xdr:col>
      <xdr:colOff>281207</xdr:colOff>
      <xdr:row>2</xdr:row>
      <xdr:rowOff>205154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91011817-EDB6-48B6-A94B-BCF92BD65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24" y="117230"/>
          <a:ext cx="947956" cy="549520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95251</xdr:colOff>
      <xdr:row>0</xdr:row>
      <xdr:rowOff>74897</xdr:rowOff>
    </xdr:from>
    <xdr:to>
      <xdr:col>17</xdr:col>
      <xdr:colOff>327836</xdr:colOff>
      <xdr:row>2</xdr:row>
      <xdr:rowOff>239116</xdr:rowOff>
    </xdr:to>
    <xdr:pic>
      <xdr:nvPicPr>
        <xdr:cNvPr id="6" name="Εικόνα 5">
          <a:extLst>
            <a:ext uri="{FF2B5EF4-FFF2-40B4-BE49-F238E27FC236}">
              <a16:creationId xmlns:a16="http://schemas.microsoft.com/office/drawing/2014/main" id="{A0D2A9F8-F9EC-4549-BCCF-C9B77F690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1732" y="74897"/>
          <a:ext cx="1126469" cy="6258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198999</xdr:colOff>
      <xdr:row>0</xdr:row>
      <xdr:rowOff>75320</xdr:rowOff>
    </xdr:from>
    <xdr:to>
      <xdr:col>3</xdr:col>
      <xdr:colOff>1288659</xdr:colOff>
      <xdr:row>3</xdr:row>
      <xdr:rowOff>121040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48922" y="75320"/>
          <a:ext cx="3104564" cy="60256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ΑΠΟΤΕΛΕΣΜΑΤΑ</a:t>
          </a:r>
          <a:r>
            <a:rPr lang="el-GR" sz="36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 </a:t>
          </a:r>
        </a:p>
        <a:p>
          <a:pPr algn="ctr" rtl="0"/>
          <a:r>
            <a:rPr lang="el-G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ΒΑΘΜΟΛΟΓΗΜΕΝΩΝ</a:t>
          </a:r>
        </a:p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STREET LEGAL</a:t>
          </a:r>
        </a:p>
      </xdr:txBody>
    </xdr:sp>
    <xdr:clientData/>
  </xdr:twoCellAnchor>
  <xdr:twoCellAnchor editAs="oneCell">
    <xdr:from>
      <xdr:col>0</xdr:col>
      <xdr:colOff>43962</xdr:colOff>
      <xdr:row>0</xdr:row>
      <xdr:rowOff>153865</xdr:rowOff>
    </xdr:from>
    <xdr:to>
      <xdr:col>1</xdr:col>
      <xdr:colOff>36635</xdr:colOff>
      <xdr:row>3</xdr:row>
      <xdr:rowOff>80048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04BD0FED-F183-465E-A340-6B95AA164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62" y="153865"/>
          <a:ext cx="820615" cy="4757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285751</xdr:colOff>
      <xdr:row>3</xdr:row>
      <xdr:rowOff>29306</xdr:rowOff>
    </xdr:from>
    <xdr:to>
      <xdr:col>15</xdr:col>
      <xdr:colOff>131884</xdr:colOff>
      <xdr:row>5</xdr:row>
      <xdr:rowOff>150979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93D27481-CE23-49CD-9D76-7FB5D7157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6443" y="534864"/>
          <a:ext cx="791306" cy="4587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296887</xdr:colOff>
      <xdr:row>0</xdr:row>
      <xdr:rowOff>81183</xdr:rowOff>
    </xdr:from>
    <xdr:to>
      <xdr:col>3</xdr:col>
      <xdr:colOff>1218907</xdr:colOff>
      <xdr:row>2</xdr:row>
      <xdr:rowOff>149763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522" y="81183"/>
          <a:ext cx="2936923" cy="44958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ΑΠΟΤΕΛΕΣΜΑΤΑ</a:t>
          </a:r>
          <a:r>
            <a:rPr lang="el-GR" sz="36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  ΑΓΩΝΑ </a:t>
          </a:r>
          <a:endParaRPr lang="en-US" sz="3600" kern="10" spc="0" baseline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/>
            <a:latin typeface="Arial Black"/>
          </a:endParaRPr>
        </a:p>
        <a:p>
          <a:pPr algn="ctr" rtl="0"/>
          <a:r>
            <a:rPr lang="en-US" sz="36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STREET </a:t>
          </a:r>
          <a:r>
            <a:rPr lang="el-GR" sz="36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 </a:t>
          </a:r>
          <a:r>
            <a:rPr lang="en-US" sz="36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LEGAL</a:t>
          </a:r>
          <a:endParaRPr lang="el-GR" sz="3600" kern="10" spc="0" baseline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/>
            <a:latin typeface="Arial Black"/>
          </a:endParaRPr>
        </a:p>
      </xdr:txBody>
    </xdr:sp>
    <xdr:clientData/>
  </xdr:twoCellAnchor>
  <xdr:twoCellAnchor editAs="oneCell">
    <xdr:from>
      <xdr:col>0</xdr:col>
      <xdr:colOff>95251</xdr:colOff>
      <xdr:row>0</xdr:row>
      <xdr:rowOff>51288</xdr:rowOff>
    </xdr:from>
    <xdr:to>
      <xdr:col>1</xdr:col>
      <xdr:colOff>117231</xdr:colOff>
      <xdr:row>2</xdr:row>
      <xdr:rowOff>145990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5D4AC2A9-4AD2-4296-B383-B976A0B25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51288"/>
          <a:ext cx="820615" cy="47570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251460</xdr:colOff>
      <xdr:row>0</xdr:row>
      <xdr:rowOff>53340</xdr:rowOff>
    </xdr:from>
    <xdr:to>
      <xdr:col>3</xdr:col>
      <xdr:colOff>1432560</xdr:colOff>
      <xdr:row>2</xdr:row>
      <xdr:rowOff>121920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3880" y="53340"/>
          <a:ext cx="2964180" cy="4724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ΚΑΤΑΣΤΑΣΗ ΣΥΜΜΕΤΟΧΩΝ</a:t>
          </a:r>
          <a:endParaRPr lang="en-US" sz="3600" kern="10" spc="0" baseline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/>
            <a:latin typeface="Arial Black"/>
          </a:endParaRPr>
        </a:p>
        <a:p>
          <a:pPr algn="ctr" rtl="0"/>
          <a:r>
            <a:rPr lang="en-US" sz="36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STREET </a:t>
          </a:r>
          <a:r>
            <a:rPr lang="el-GR" sz="36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 </a:t>
          </a:r>
          <a:r>
            <a:rPr lang="en-US" sz="36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LEGAL</a:t>
          </a:r>
          <a:endParaRPr lang="el-GR" sz="3600" kern="10" spc="0" baseline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/>
            <a:latin typeface="Arial Black"/>
          </a:endParaRPr>
        </a:p>
      </xdr:txBody>
    </xdr:sp>
    <xdr:clientData/>
  </xdr:twoCellAnchor>
  <xdr:twoCellAnchor editAs="oneCell">
    <xdr:from>
      <xdr:col>0</xdr:col>
      <xdr:colOff>36635</xdr:colOff>
      <xdr:row>1</xdr:row>
      <xdr:rowOff>43962</xdr:rowOff>
    </xdr:from>
    <xdr:to>
      <xdr:col>1</xdr:col>
      <xdr:colOff>293077</xdr:colOff>
      <xdr:row>2</xdr:row>
      <xdr:rowOff>180507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51CDE1B6-5EDB-480E-B198-757567076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35" y="234462"/>
          <a:ext cx="564173" cy="327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view="pageBreakPreview" topLeftCell="D1" zoomScale="130" zoomScaleNormal="85" zoomScaleSheetLayoutView="130" workbookViewId="0">
      <selection activeCell="F5" sqref="F5:Q30"/>
    </sheetView>
  </sheetViews>
  <sheetFormatPr defaultColWidth="8.85546875" defaultRowHeight="14.25" x14ac:dyDescent="0.2"/>
  <cols>
    <col min="1" max="1" width="4.5703125" style="3" bestFit="1" customWidth="1"/>
    <col min="2" max="2" width="6.7109375" style="4" customWidth="1"/>
    <col min="3" max="3" width="21.28515625" style="4" bestFit="1" customWidth="1"/>
    <col min="4" max="4" width="21.140625" style="4" bestFit="1" customWidth="1"/>
    <col min="5" max="5" width="19.5703125" style="4" bestFit="1" customWidth="1"/>
    <col min="6" max="17" width="6.7109375" style="4" customWidth="1"/>
    <col min="18" max="18" width="11.140625" style="4" bestFit="1" customWidth="1"/>
    <col min="19" max="22" width="6.7109375" style="4" customWidth="1"/>
    <col min="23" max="16384" width="8.85546875" style="4"/>
  </cols>
  <sheetData>
    <row r="1" spans="1:19" ht="14.25" customHeight="1" x14ac:dyDescent="0.2">
      <c r="I1" s="96" t="s">
        <v>97</v>
      </c>
      <c r="J1" s="96"/>
      <c r="K1" s="96"/>
      <c r="L1" s="96"/>
      <c r="M1" s="96"/>
      <c r="N1" s="96"/>
    </row>
    <row r="2" spans="1:19" ht="22.15" customHeight="1" x14ac:dyDescent="0.2">
      <c r="I2" s="96"/>
      <c r="J2" s="96"/>
      <c r="K2" s="96"/>
      <c r="L2" s="96"/>
      <c r="M2" s="96"/>
      <c r="N2" s="96"/>
    </row>
    <row r="3" spans="1:19" ht="22.15" customHeight="1" thickBot="1" x14ac:dyDescent="0.25"/>
    <row r="4" spans="1:19" ht="33" thickTop="1" thickBot="1" x14ac:dyDescent="0.25">
      <c r="A4" s="20" t="s">
        <v>101</v>
      </c>
      <c r="B4" s="21" t="s">
        <v>100</v>
      </c>
      <c r="C4" s="21" t="s">
        <v>7</v>
      </c>
      <c r="D4" s="21" t="s">
        <v>8</v>
      </c>
      <c r="E4" s="21" t="s">
        <v>9</v>
      </c>
      <c r="F4" s="21" t="s">
        <v>4</v>
      </c>
      <c r="G4" s="21" t="s">
        <v>5</v>
      </c>
      <c r="H4" s="21" t="s">
        <v>6</v>
      </c>
      <c r="I4" s="58" t="s">
        <v>99</v>
      </c>
      <c r="J4" s="21" t="s">
        <v>4</v>
      </c>
      <c r="K4" s="21" t="s">
        <v>5</v>
      </c>
      <c r="L4" s="21" t="s">
        <v>6</v>
      </c>
      <c r="M4" s="58" t="s">
        <v>99</v>
      </c>
      <c r="N4" s="21" t="s">
        <v>4</v>
      </c>
      <c r="O4" s="21" t="s">
        <v>5</v>
      </c>
      <c r="P4" s="21" t="s">
        <v>6</v>
      </c>
      <c r="Q4" s="58" t="s">
        <v>99</v>
      </c>
      <c r="R4" s="57" t="s">
        <v>3</v>
      </c>
      <c r="S4" s="3"/>
    </row>
    <row r="5" spans="1:19" s="6" customFormat="1" ht="15.75" thickTop="1" x14ac:dyDescent="0.25">
      <c r="A5" s="53">
        <v>1</v>
      </c>
      <c r="B5" s="13">
        <v>110</v>
      </c>
      <c r="C5" s="13" t="s">
        <v>41</v>
      </c>
      <c r="D5" s="13" t="s">
        <v>42</v>
      </c>
      <c r="E5" s="49" t="s">
        <v>43</v>
      </c>
      <c r="F5" s="90">
        <v>0</v>
      </c>
      <c r="G5" s="90">
        <v>0</v>
      </c>
      <c r="H5" s="90">
        <v>0</v>
      </c>
      <c r="I5" s="91">
        <f t="shared" ref="I5:I30" si="0">SUM(F5:H5)</f>
        <v>0</v>
      </c>
      <c r="J5" s="90">
        <v>0</v>
      </c>
      <c r="K5" s="90">
        <v>0</v>
      </c>
      <c r="L5" s="90">
        <v>0</v>
      </c>
      <c r="M5" s="91">
        <f t="shared" ref="M5:M30" si="1">SUM(J5:L5)</f>
        <v>0</v>
      </c>
      <c r="N5" s="90">
        <v>20</v>
      </c>
      <c r="O5" s="90">
        <v>20</v>
      </c>
      <c r="P5" s="90">
        <v>26</v>
      </c>
      <c r="Q5" s="91">
        <f t="shared" ref="Q5:Q30" si="2">SUM(N5:P5)</f>
        <v>66</v>
      </c>
      <c r="R5" s="14">
        <f t="shared" ref="R5:R11" si="3">MAX(Q5,M5,I5)</f>
        <v>66</v>
      </c>
    </row>
    <row r="6" spans="1:19" ht="15" x14ac:dyDescent="0.25">
      <c r="A6" s="54">
        <v>2</v>
      </c>
      <c r="B6" s="7">
        <v>111</v>
      </c>
      <c r="C6" s="7" t="s">
        <v>48</v>
      </c>
      <c r="D6" s="7" t="s">
        <v>105</v>
      </c>
      <c r="E6" s="50" t="s">
        <v>44</v>
      </c>
      <c r="F6" s="90">
        <v>23</v>
      </c>
      <c r="G6" s="90">
        <v>20</v>
      </c>
      <c r="H6" s="90">
        <v>24</v>
      </c>
      <c r="I6" s="91">
        <f t="shared" si="0"/>
        <v>67</v>
      </c>
      <c r="J6" s="90">
        <v>23</v>
      </c>
      <c r="K6" s="90">
        <v>22</v>
      </c>
      <c r="L6" s="90">
        <v>28</v>
      </c>
      <c r="M6" s="91">
        <f t="shared" si="1"/>
        <v>73</v>
      </c>
      <c r="N6" s="90">
        <v>22</v>
      </c>
      <c r="O6" s="90">
        <v>19</v>
      </c>
      <c r="P6" s="90">
        <v>22</v>
      </c>
      <c r="Q6" s="91">
        <f t="shared" si="2"/>
        <v>63</v>
      </c>
      <c r="R6" s="10">
        <f t="shared" si="3"/>
        <v>73</v>
      </c>
      <c r="S6" s="3"/>
    </row>
    <row r="7" spans="1:19" ht="15" x14ac:dyDescent="0.25">
      <c r="A7" s="54">
        <v>3</v>
      </c>
      <c r="B7" s="7">
        <v>117</v>
      </c>
      <c r="C7" s="13" t="s">
        <v>45</v>
      </c>
      <c r="D7" s="7" t="s">
        <v>46</v>
      </c>
      <c r="E7" s="50" t="s">
        <v>44</v>
      </c>
      <c r="F7" s="90">
        <v>0</v>
      </c>
      <c r="G7" s="90">
        <v>0</v>
      </c>
      <c r="H7" s="90">
        <v>0</v>
      </c>
      <c r="I7" s="91">
        <f t="shared" si="0"/>
        <v>0</v>
      </c>
      <c r="J7" s="90">
        <v>24</v>
      </c>
      <c r="K7" s="90">
        <v>20</v>
      </c>
      <c r="L7" s="90">
        <v>26</v>
      </c>
      <c r="M7" s="91">
        <f t="shared" si="1"/>
        <v>70</v>
      </c>
      <c r="N7" s="90">
        <v>0</v>
      </c>
      <c r="O7" s="90">
        <v>0</v>
      </c>
      <c r="P7" s="90">
        <v>0</v>
      </c>
      <c r="Q7" s="91">
        <f t="shared" si="2"/>
        <v>0</v>
      </c>
      <c r="R7" s="10">
        <f t="shared" si="3"/>
        <v>70</v>
      </c>
      <c r="S7" s="3"/>
    </row>
    <row r="8" spans="1:19" ht="15" x14ac:dyDescent="0.25">
      <c r="A8" s="54">
        <v>4</v>
      </c>
      <c r="B8" s="7">
        <v>134</v>
      </c>
      <c r="C8" s="7" t="s">
        <v>49</v>
      </c>
      <c r="D8" s="7" t="s">
        <v>50</v>
      </c>
      <c r="E8" s="50" t="s">
        <v>51</v>
      </c>
      <c r="F8" s="90">
        <v>28</v>
      </c>
      <c r="G8" s="90">
        <v>20</v>
      </c>
      <c r="H8" s="90">
        <v>29</v>
      </c>
      <c r="I8" s="91">
        <f t="shared" si="0"/>
        <v>77</v>
      </c>
      <c r="J8" s="90">
        <v>27</v>
      </c>
      <c r="K8" s="90">
        <v>19</v>
      </c>
      <c r="L8" s="90">
        <v>28</v>
      </c>
      <c r="M8" s="91">
        <f t="shared" si="1"/>
        <v>74</v>
      </c>
      <c r="N8" s="90">
        <v>27</v>
      </c>
      <c r="O8" s="90">
        <v>20</v>
      </c>
      <c r="P8" s="90">
        <v>30</v>
      </c>
      <c r="Q8" s="91">
        <f t="shared" si="2"/>
        <v>77</v>
      </c>
      <c r="R8" s="10">
        <f t="shared" si="3"/>
        <v>77</v>
      </c>
      <c r="S8" s="3"/>
    </row>
    <row r="9" spans="1:19" ht="15" x14ac:dyDescent="0.25">
      <c r="A9" s="54">
        <v>5</v>
      </c>
      <c r="B9" s="7">
        <v>135</v>
      </c>
      <c r="C9" s="13" t="s">
        <v>52</v>
      </c>
      <c r="D9" s="7" t="s">
        <v>53</v>
      </c>
      <c r="E9" s="50" t="s">
        <v>54</v>
      </c>
      <c r="F9" s="90">
        <v>25</v>
      </c>
      <c r="G9" s="90">
        <v>22</v>
      </c>
      <c r="H9" s="90">
        <v>29</v>
      </c>
      <c r="I9" s="91">
        <f t="shared" si="0"/>
        <v>76</v>
      </c>
      <c r="J9" s="90">
        <v>16</v>
      </c>
      <c r="K9" s="90">
        <v>16</v>
      </c>
      <c r="L9" s="90">
        <v>22</v>
      </c>
      <c r="M9" s="91">
        <f t="shared" si="1"/>
        <v>54</v>
      </c>
      <c r="N9" s="90">
        <v>23</v>
      </c>
      <c r="O9" s="90">
        <v>22</v>
      </c>
      <c r="P9" s="90">
        <v>29</v>
      </c>
      <c r="Q9" s="91">
        <f t="shared" si="2"/>
        <v>74</v>
      </c>
      <c r="R9" s="10">
        <f t="shared" si="3"/>
        <v>76</v>
      </c>
      <c r="S9" s="3"/>
    </row>
    <row r="10" spans="1:19" ht="15" x14ac:dyDescent="0.25">
      <c r="A10" s="54">
        <v>6</v>
      </c>
      <c r="B10" s="7">
        <v>137</v>
      </c>
      <c r="C10" s="7" t="s">
        <v>55</v>
      </c>
      <c r="D10" s="7" t="s">
        <v>56</v>
      </c>
      <c r="E10" s="50" t="s">
        <v>44</v>
      </c>
      <c r="F10" s="90">
        <v>25</v>
      </c>
      <c r="G10" s="90">
        <v>20</v>
      </c>
      <c r="H10" s="90">
        <v>20</v>
      </c>
      <c r="I10" s="91">
        <f t="shared" si="0"/>
        <v>65</v>
      </c>
      <c r="J10" s="90">
        <v>20</v>
      </c>
      <c r="K10" s="90">
        <v>19</v>
      </c>
      <c r="L10" s="90">
        <v>19</v>
      </c>
      <c r="M10" s="91">
        <f t="shared" si="1"/>
        <v>58</v>
      </c>
      <c r="N10" s="90">
        <v>26</v>
      </c>
      <c r="O10" s="90">
        <v>20</v>
      </c>
      <c r="P10" s="90">
        <v>24</v>
      </c>
      <c r="Q10" s="91">
        <f t="shared" si="2"/>
        <v>70</v>
      </c>
      <c r="R10" s="10">
        <f t="shared" si="3"/>
        <v>70</v>
      </c>
      <c r="S10" s="3"/>
    </row>
    <row r="11" spans="1:19" ht="15" x14ac:dyDescent="0.25">
      <c r="A11" s="54">
        <v>7</v>
      </c>
      <c r="B11" s="7">
        <v>147</v>
      </c>
      <c r="C11" s="13" t="s">
        <v>57</v>
      </c>
      <c r="D11" s="7" t="s">
        <v>58</v>
      </c>
      <c r="E11" s="50" t="s">
        <v>51</v>
      </c>
      <c r="F11" s="90">
        <v>25</v>
      </c>
      <c r="G11" s="90">
        <v>22</v>
      </c>
      <c r="H11" s="90">
        <v>29</v>
      </c>
      <c r="I11" s="91">
        <f t="shared" si="0"/>
        <v>76</v>
      </c>
      <c r="J11" s="90">
        <v>27</v>
      </c>
      <c r="K11" s="90">
        <v>22</v>
      </c>
      <c r="L11" s="90">
        <v>29</v>
      </c>
      <c r="M11" s="91">
        <f t="shared" si="1"/>
        <v>78</v>
      </c>
      <c r="N11" s="90">
        <v>27</v>
      </c>
      <c r="O11" s="90">
        <v>21</v>
      </c>
      <c r="P11" s="90">
        <v>30</v>
      </c>
      <c r="Q11" s="91">
        <f t="shared" si="2"/>
        <v>78</v>
      </c>
      <c r="R11" s="10">
        <f t="shared" si="3"/>
        <v>78</v>
      </c>
      <c r="S11" s="3"/>
    </row>
    <row r="12" spans="1:19" ht="15" x14ac:dyDescent="0.25">
      <c r="A12" s="54">
        <v>8</v>
      </c>
      <c r="B12" s="7">
        <v>150</v>
      </c>
      <c r="C12" s="7" t="s">
        <v>59</v>
      </c>
      <c r="D12" s="7" t="s">
        <v>60</v>
      </c>
      <c r="E12" s="50" t="s">
        <v>61</v>
      </c>
      <c r="F12" s="90">
        <v>25</v>
      </c>
      <c r="G12" s="90">
        <v>21</v>
      </c>
      <c r="H12" s="90">
        <v>26</v>
      </c>
      <c r="I12" s="91">
        <f t="shared" si="0"/>
        <v>72</v>
      </c>
      <c r="J12" s="90">
        <v>0</v>
      </c>
      <c r="K12" s="90">
        <v>0</v>
      </c>
      <c r="L12" s="90">
        <v>0</v>
      </c>
      <c r="M12" s="91">
        <f t="shared" si="1"/>
        <v>0</v>
      </c>
      <c r="N12" s="90">
        <v>22</v>
      </c>
      <c r="O12" s="90">
        <v>21</v>
      </c>
      <c r="P12" s="90">
        <v>26</v>
      </c>
      <c r="Q12" s="91">
        <f t="shared" si="2"/>
        <v>69</v>
      </c>
      <c r="R12" s="10">
        <v>72</v>
      </c>
      <c r="S12" s="3"/>
    </row>
    <row r="13" spans="1:19" ht="15" x14ac:dyDescent="0.25">
      <c r="A13" s="54">
        <v>9</v>
      </c>
      <c r="B13" s="7">
        <v>158</v>
      </c>
      <c r="C13" s="13" t="s">
        <v>62</v>
      </c>
      <c r="D13" s="7" t="s">
        <v>50</v>
      </c>
      <c r="E13" s="50" t="s">
        <v>63</v>
      </c>
      <c r="F13" s="90">
        <v>19</v>
      </c>
      <c r="G13" s="90">
        <v>19</v>
      </c>
      <c r="H13" s="90">
        <v>21</v>
      </c>
      <c r="I13" s="91">
        <f t="shared" si="0"/>
        <v>59</v>
      </c>
      <c r="J13" s="90">
        <v>0</v>
      </c>
      <c r="K13" s="90">
        <v>0</v>
      </c>
      <c r="L13" s="90">
        <v>0</v>
      </c>
      <c r="M13" s="91">
        <f t="shared" si="1"/>
        <v>0</v>
      </c>
      <c r="N13" s="90">
        <v>16</v>
      </c>
      <c r="O13" s="90">
        <v>17</v>
      </c>
      <c r="P13" s="90">
        <v>23</v>
      </c>
      <c r="Q13" s="91">
        <f t="shared" si="2"/>
        <v>56</v>
      </c>
      <c r="R13" s="10">
        <v>59</v>
      </c>
      <c r="S13" s="3"/>
    </row>
    <row r="14" spans="1:19" ht="15" x14ac:dyDescent="0.25">
      <c r="A14" s="54">
        <v>10</v>
      </c>
      <c r="B14" s="7">
        <v>169</v>
      </c>
      <c r="C14" s="7" t="s">
        <v>64</v>
      </c>
      <c r="D14" s="7" t="s">
        <v>65</v>
      </c>
      <c r="E14" s="50" t="s">
        <v>51</v>
      </c>
      <c r="F14" s="90">
        <v>23</v>
      </c>
      <c r="G14" s="90">
        <v>19</v>
      </c>
      <c r="H14" s="90">
        <v>25</v>
      </c>
      <c r="I14" s="91">
        <f t="shared" si="0"/>
        <v>67</v>
      </c>
      <c r="J14" s="90">
        <v>25</v>
      </c>
      <c r="K14" s="90">
        <v>18</v>
      </c>
      <c r="L14" s="90">
        <v>23</v>
      </c>
      <c r="M14" s="91">
        <f t="shared" si="1"/>
        <v>66</v>
      </c>
      <c r="N14" s="90">
        <v>23</v>
      </c>
      <c r="O14" s="90">
        <v>16</v>
      </c>
      <c r="P14" s="90">
        <v>24</v>
      </c>
      <c r="Q14" s="91">
        <f t="shared" si="2"/>
        <v>63</v>
      </c>
      <c r="R14" s="10">
        <f t="shared" ref="R14:R30" si="4">MAX(Q14,M14,I14)</f>
        <v>67</v>
      </c>
      <c r="S14" s="3"/>
    </row>
    <row r="15" spans="1:19" ht="15" x14ac:dyDescent="0.25">
      <c r="A15" s="54">
        <v>11</v>
      </c>
      <c r="B15" s="7">
        <v>181</v>
      </c>
      <c r="C15" s="13" t="s">
        <v>66</v>
      </c>
      <c r="D15" s="7" t="s">
        <v>105</v>
      </c>
      <c r="E15" s="50" t="s">
        <v>51</v>
      </c>
      <c r="F15" s="90">
        <v>17</v>
      </c>
      <c r="G15" s="90">
        <v>20</v>
      </c>
      <c r="H15" s="90">
        <v>24</v>
      </c>
      <c r="I15" s="91">
        <f t="shared" si="0"/>
        <v>61</v>
      </c>
      <c r="J15" s="90">
        <v>20</v>
      </c>
      <c r="K15" s="90">
        <v>21</v>
      </c>
      <c r="L15" s="90">
        <v>24</v>
      </c>
      <c r="M15" s="91">
        <f t="shared" si="1"/>
        <v>65</v>
      </c>
      <c r="N15" s="90">
        <v>22</v>
      </c>
      <c r="O15" s="90">
        <v>20</v>
      </c>
      <c r="P15" s="90">
        <v>26</v>
      </c>
      <c r="Q15" s="91">
        <f t="shared" si="2"/>
        <v>68</v>
      </c>
      <c r="R15" s="10">
        <f t="shared" si="4"/>
        <v>68</v>
      </c>
      <c r="S15" s="3"/>
    </row>
    <row r="16" spans="1:19" ht="15" x14ac:dyDescent="0.25">
      <c r="A16" s="54">
        <v>12</v>
      </c>
      <c r="B16" s="7">
        <v>187</v>
      </c>
      <c r="C16" s="7" t="s">
        <v>67</v>
      </c>
      <c r="D16" s="7" t="s">
        <v>58</v>
      </c>
      <c r="E16" s="50" t="s">
        <v>68</v>
      </c>
      <c r="F16" s="90">
        <v>24</v>
      </c>
      <c r="G16" s="90">
        <v>20</v>
      </c>
      <c r="H16" s="90">
        <v>26</v>
      </c>
      <c r="I16" s="91">
        <f t="shared" si="0"/>
        <v>70</v>
      </c>
      <c r="J16" s="90">
        <v>23</v>
      </c>
      <c r="K16" s="90">
        <v>21</v>
      </c>
      <c r="L16" s="90">
        <v>26</v>
      </c>
      <c r="M16" s="91">
        <f t="shared" si="1"/>
        <v>70</v>
      </c>
      <c r="N16" s="90">
        <v>25</v>
      </c>
      <c r="O16" s="90">
        <v>19</v>
      </c>
      <c r="P16" s="90">
        <v>26</v>
      </c>
      <c r="Q16" s="91">
        <f t="shared" si="2"/>
        <v>70</v>
      </c>
      <c r="R16" s="10">
        <f t="shared" si="4"/>
        <v>70</v>
      </c>
      <c r="S16" s="3"/>
    </row>
    <row r="17" spans="1:19" ht="15" x14ac:dyDescent="0.25">
      <c r="A17" s="54">
        <v>13</v>
      </c>
      <c r="B17" s="7">
        <v>191</v>
      </c>
      <c r="C17" s="13" t="s">
        <v>69</v>
      </c>
      <c r="D17" s="7" t="s">
        <v>70</v>
      </c>
      <c r="E17" s="50" t="s">
        <v>71</v>
      </c>
      <c r="F17" s="90">
        <v>22</v>
      </c>
      <c r="G17" s="90">
        <v>17</v>
      </c>
      <c r="H17" s="90">
        <v>22</v>
      </c>
      <c r="I17" s="91">
        <f t="shared" si="0"/>
        <v>61</v>
      </c>
      <c r="J17" s="90">
        <v>0</v>
      </c>
      <c r="K17" s="90">
        <v>0</v>
      </c>
      <c r="L17" s="90">
        <v>0</v>
      </c>
      <c r="M17" s="91">
        <f t="shared" si="1"/>
        <v>0</v>
      </c>
      <c r="N17" s="90">
        <v>22</v>
      </c>
      <c r="O17" s="90">
        <v>17</v>
      </c>
      <c r="P17" s="90">
        <v>27</v>
      </c>
      <c r="Q17" s="91">
        <f t="shared" si="2"/>
        <v>66</v>
      </c>
      <c r="R17" s="10">
        <f t="shared" si="4"/>
        <v>66</v>
      </c>
      <c r="S17" s="3"/>
    </row>
    <row r="18" spans="1:19" ht="15" x14ac:dyDescent="0.25">
      <c r="A18" s="54">
        <v>14</v>
      </c>
      <c r="B18" s="7">
        <v>195</v>
      </c>
      <c r="C18" s="7" t="s">
        <v>72</v>
      </c>
      <c r="D18" s="7" t="s">
        <v>73</v>
      </c>
      <c r="E18" s="51" t="s">
        <v>74</v>
      </c>
      <c r="F18" s="90">
        <v>21</v>
      </c>
      <c r="G18" s="90">
        <v>20</v>
      </c>
      <c r="H18" s="90">
        <v>27</v>
      </c>
      <c r="I18" s="91">
        <f t="shared" si="0"/>
        <v>68</v>
      </c>
      <c r="J18" s="90">
        <v>24</v>
      </c>
      <c r="K18" s="90">
        <v>20</v>
      </c>
      <c r="L18" s="90">
        <v>26</v>
      </c>
      <c r="M18" s="91">
        <f t="shared" si="1"/>
        <v>70</v>
      </c>
      <c r="N18" s="90">
        <v>24</v>
      </c>
      <c r="O18" s="90">
        <v>20</v>
      </c>
      <c r="P18" s="90">
        <v>28</v>
      </c>
      <c r="Q18" s="91">
        <f t="shared" si="2"/>
        <v>72</v>
      </c>
      <c r="R18" s="10">
        <f t="shared" si="4"/>
        <v>72</v>
      </c>
      <c r="S18" s="3"/>
    </row>
    <row r="19" spans="1:19" ht="15" x14ac:dyDescent="0.25">
      <c r="A19" s="54">
        <v>15</v>
      </c>
      <c r="B19" s="7">
        <v>196</v>
      </c>
      <c r="C19" s="13" t="s">
        <v>75</v>
      </c>
      <c r="D19" s="7" t="s">
        <v>76</v>
      </c>
      <c r="E19" s="50" t="s">
        <v>51</v>
      </c>
      <c r="F19" s="90">
        <v>24</v>
      </c>
      <c r="G19" s="90">
        <v>22</v>
      </c>
      <c r="H19" s="90">
        <v>28</v>
      </c>
      <c r="I19" s="91">
        <f t="shared" si="0"/>
        <v>74</v>
      </c>
      <c r="J19" s="90">
        <v>0</v>
      </c>
      <c r="K19" s="90">
        <v>0</v>
      </c>
      <c r="L19" s="90">
        <v>0</v>
      </c>
      <c r="M19" s="91">
        <f t="shared" si="1"/>
        <v>0</v>
      </c>
      <c r="N19" s="90">
        <v>0</v>
      </c>
      <c r="O19" s="90">
        <v>0</v>
      </c>
      <c r="P19" s="90">
        <v>0</v>
      </c>
      <c r="Q19" s="91">
        <f t="shared" si="2"/>
        <v>0</v>
      </c>
      <c r="R19" s="10">
        <f t="shared" si="4"/>
        <v>74</v>
      </c>
      <c r="S19" s="3"/>
    </row>
    <row r="20" spans="1:19" ht="15" x14ac:dyDescent="0.25">
      <c r="A20" s="55">
        <v>16</v>
      </c>
      <c r="B20" s="47">
        <v>199</v>
      </c>
      <c r="C20" s="7" t="s">
        <v>77</v>
      </c>
      <c r="D20" s="47" t="s">
        <v>46</v>
      </c>
      <c r="E20" s="52" t="s">
        <v>43</v>
      </c>
      <c r="F20" s="90">
        <v>0</v>
      </c>
      <c r="G20" s="90">
        <v>0</v>
      </c>
      <c r="H20" s="90">
        <v>0</v>
      </c>
      <c r="I20" s="91">
        <f t="shared" si="0"/>
        <v>0</v>
      </c>
      <c r="J20" s="90">
        <v>0</v>
      </c>
      <c r="K20" s="90">
        <v>0</v>
      </c>
      <c r="L20" s="90">
        <v>0</v>
      </c>
      <c r="M20" s="91">
        <f t="shared" si="1"/>
        <v>0</v>
      </c>
      <c r="N20" s="90">
        <v>13</v>
      </c>
      <c r="O20" s="90">
        <v>13</v>
      </c>
      <c r="P20" s="90">
        <v>16</v>
      </c>
      <c r="Q20" s="91">
        <f t="shared" si="2"/>
        <v>42</v>
      </c>
      <c r="R20" s="48">
        <f t="shared" si="4"/>
        <v>42</v>
      </c>
      <c r="S20" s="3"/>
    </row>
    <row r="21" spans="1:19" ht="15" x14ac:dyDescent="0.25">
      <c r="A21" s="54">
        <v>17</v>
      </c>
      <c r="B21" s="7">
        <v>200</v>
      </c>
      <c r="C21" s="7" t="s">
        <v>78</v>
      </c>
      <c r="D21" s="7" t="s">
        <v>79</v>
      </c>
      <c r="E21" s="50" t="s">
        <v>80</v>
      </c>
      <c r="F21" s="90">
        <v>0</v>
      </c>
      <c r="G21" s="90">
        <v>0</v>
      </c>
      <c r="H21" s="90">
        <v>0</v>
      </c>
      <c r="I21" s="91">
        <f t="shared" si="0"/>
        <v>0</v>
      </c>
      <c r="J21" s="90">
        <v>18</v>
      </c>
      <c r="K21" s="90">
        <v>17</v>
      </c>
      <c r="L21" s="90">
        <v>23</v>
      </c>
      <c r="M21" s="91">
        <f t="shared" si="1"/>
        <v>58</v>
      </c>
      <c r="N21" s="90">
        <v>22</v>
      </c>
      <c r="O21" s="90">
        <v>20</v>
      </c>
      <c r="P21" s="90">
        <v>23</v>
      </c>
      <c r="Q21" s="91">
        <f t="shared" si="2"/>
        <v>65</v>
      </c>
      <c r="R21" s="10">
        <f t="shared" si="4"/>
        <v>65</v>
      </c>
    </row>
    <row r="22" spans="1:19" ht="15" x14ac:dyDescent="0.25">
      <c r="A22" s="54">
        <v>18</v>
      </c>
      <c r="B22" s="7">
        <v>201</v>
      </c>
      <c r="C22" s="7" t="s">
        <v>81</v>
      </c>
      <c r="D22" s="7" t="s">
        <v>46</v>
      </c>
      <c r="E22" s="50" t="s">
        <v>82</v>
      </c>
      <c r="F22" s="90">
        <v>17</v>
      </c>
      <c r="G22" s="90">
        <v>16</v>
      </c>
      <c r="H22" s="90">
        <v>21</v>
      </c>
      <c r="I22" s="91">
        <f t="shared" si="0"/>
        <v>54</v>
      </c>
      <c r="J22" s="90">
        <v>18</v>
      </c>
      <c r="K22" s="90">
        <v>17</v>
      </c>
      <c r="L22" s="90">
        <v>23</v>
      </c>
      <c r="M22" s="91">
        <f t="shared" si="1"/>
        <v>58</v>
      </c>
      <c r="N22" s="90">
        <v>0</v>
      </c>
      <c r="O22" s="90">
        <v>0</v>
      </c>
      <c r="P22" s="90">
        <v>0</v>
      </c>
      <c r="Q22" s="91">
        <f t="shared" si="2"/>
        <v>0</v>
      </c>
      <c r="R22" s="10">
        <f t="shared" si="4"/>
        <v>58</v>
      </c>
    </row>
    <row r="23" spans="1:19" ht="15" x14ac:dyDescent="0.25">
      <c r="A23" s="54">
        <v>19</v>
      </c>
      <c r="B23" s="7">
        <v>209</v>
      </c>
      <c r="C23" s="7" t="s">
        <v>83</v>
      </c>
      <c r="D23" s="7" t="s">
        <v>84</v>
      </c>
      <c r="E23" s="50" t="s">
        <v>51</v>
      </c>
      <c r="F23" s="90">
        <v>25</v>
      </c>
      <c r="G23" s="90">
        <v>19</v>
      </c>
      <c r="H23" s="90">
        <v>26</v>
      </c>
      <c r="I23" s="91">
        <f t="shared" si="0"/>
        <v>70</v>
      </c>
      <c r="J23" s="90">
        <v>21</v>
      </c>
      <c r="K23" s="90">
        <v>17</v>
      </c>
      <c r="L23" s="90">
        <v>25</v>
      </c>
      <c r="M23" s="91">
        <f t="shared" si="1"/>
        <v>63</v>
      </c>
      <c r="N23" s="90">
        <v>26</v>
      </c>
      <c r="O23" s="90">
        <v>20</v>
      </c>
      <c r="P23" s="90">
        <v>29</v>
      </c>
      <c r="Q23" s="91">
        <f t="shared" si="2"/>
        <v>75</v>
      </c>
      <c r="R23" s="10">
        <f t="shared" si="4"/>
        <v>75</v>
      </c>
    </row>
    <row r="24" spans="1:19" ht="15" x14ac:dyDescent="0.25">
      <c r="A24" s="54">
        <v>20</v>
      </c>
      <c r="B24" s="7">
        <v>211</v>
      </c>
      <c r="C24" s="7" t="s">
        <v>85</v>
      </c>
      <c r="D24" s="7" t="s">
        <v>86</v>
      </c>
      <c r="E24" s="50" t="s">
        <v>87</v>
      </c>
      <c r="F24" s="90">
        <v>27</v>
      </c>
      <c r="G24" s="90">
        <v>16</v>
      </c>
      <c r="H24" s="90">
        <v>23</v>
      </c>
      <c r="I24" s="91">
        <f t="shared" si="0"/>
        <v>66</v>
      </c>
      <c r="J24" s="90">
        <v>26</v>
      </c>
      <c r="K24" s="90">
        <v>18</v>
      </c>
      <c r="L24" s="90">
        <v>25</v>
      </c>
      <c r="M24" s="91">
        <f t="shared" si="1"/>
        <v>69</v>
      </c>
      <c r="N24" s="90">
        <v>27</v>
      </c>
      <c r="O24" s="90">
        <v>17</v>
      </c>
      <c r="P24" s="90">
        <v>26</v>
      </c>
      <c r="Q24" s="91">
        <f t="shared" si="2"/>
        <v>70</v>
      </c>
      <c r="R24" s="10">
        <f t="shared" si="4"/>
        <v>70</v>
      </c>
    </row>
    <row r="25" spans="1:19" ht="15" x14ac:dyDescent="0.25">
      <c r="A25" s="54">
        <v>21</v>
      </c>
      <c r="B25" s="7">
        <v>212</v>
      </c>
      <c r="C25" s="7" t="s">
        <v>88</v>
      </c>
      <c r="D25" s="7" t="s">
        <v>65</v>
      </c>
      <c r="E25" s="50" t="s">
        <v>89</v>
      </c>
      <c r="F25" s="90">
        <v>25</v>
      </c>
      <c r="G25" s="90">
        <v>18</v>
      </c>
      <c r="H25" s="90">
        <v>25</v>
      </c>
      <c r="I25" s="91">
        <f t="shared" si="0"/>
        <v>68</v>
      </c>
      <c r="J25" s="90">
        <v>26</v>
      </c>
      <c r="K25" s="90">
        <v>19</v>
      </c>
      <c r="L25" s="90">
        <v>30</v>
      </c>
      <c r="M25" s="91">
        <f t="shared" si="1"/>
        <v>75</v>
      </c>
      <c r="N25" s="90">
        <v>27</v>
      </c>
      <c r="O25" s="90">
        <v>20</v>
      </c>
      <c r="P25" s="90">
        <v>30</v>
      </c>
      <c r="Q25" s="91">
        <f t="shared" si="2"/>
        <v>77</v>
      </c>
      <c r="R25" s="10">
        <f t="shared" si="4"/>
        <v>77</v>
      </c>
    </row>
    <row r="26" spans="1:19" ht="15" x14ac:dyDescent="0.25">
      <c r="A26" s="54">
        <v>22</v>
      </c>
      <c r="B26" s="7">
        <v>214</v>
      </c>
      <c r="C26" s="7" t="s">
        <v>90</v>
      </c>
      <c r="D26" s="7" t="s">
        <v>91</v>
      </c>
      <c r="E26" s="50" t="s">
        <v>43</v>
      </c>
      <c r="F26" s="90">
        <v>23</v>
      </c>
      <c r="G26" s="90">
        <v>19</v>
      </c>
      <c r="H26" s="90">
        <v>23</v>
      </c>
      <c r="I26" s="91">
        <f t="shared" si="0"/>
        <v>65</v>
      </c>
      <c r="J26" s="90">
        <v>21</v>
      </c>
      <c r="K26" s="90">
        <v>19</v>
      </c>
      <c r="L26" s="90">
        <v>24</v>
      </c>
      <c r="M26" s="91">
        <f t="shared" si="1"/>
        <v>64</v>
      </c>
      <c r="N26" s="90">
        <v>22</v>
      </c>
      <c r="O26" s="90">
        <v>20</v>
      </c>
      <c r="P26" s="90">
        <v>27</v>
      </c>
      <c r="Q26" s="91">
        <f t="shared" si="2"/>
        <v>69</v>
      </c>
      <c r="R26" s="10">
        <f t="shared" si="4"/>
        <v>69</v>
      </c>
    </row>
    <row r="27" spans="1:19" ht="15" x14ac:dyDescent="0.25">
      <c r="A27" s="54">
        <v>23</v>
      </c>
      <c r="B27" s="7">
        <v>217</v>
      </c>
      <c r="C27" s="7" t="s">
        <v>92</v>
      </c>
      <c r="D27" s="7" t="s">
        <v>46</v>
      </c>
      <c r="E27" s="50" t="s">
        <v>43</v>
      </c>
      <c r="F27" s="90">
        <v>27</v>
      </c>
      <c r="G27" s="90">
        <v>18</v>
      </c>
      <c r="H27" s="90">
        <v>26</v>
      </c>
      <c r="I27" s="91">
        <f t="shared" si="0"/>
        <v>71</v>
      </c>
      <c r="J27" s="90">
        <v>26</v>
      </c>
      <c r="K27" s="90">
        <v>19</v>
      </c>
      <c r="L27" s="90">
        <v>24</v>
      </c>
      <c r="M27" s="91">
        <f t="shared" si="1"/>
        <v>69</v>
      </c>
      <c r="N27" s="90">
        <v>26</v>
      </c>
      <c r="O27" s="90">
        <v>18</v>
      </c>
      <c r="P27" s="90">
        <v>27</v>
      </c>
      <c r="Q27" s="91">
        <f t="shared" si="2"/>
        <v>71</v>
      </c>
      <c r="R27" s="10">
        <f t="shared" si="4"/>
        <v>71</v>
      </c>
    </row>
    <row r="28" spans="1:19" ht="15" x14ac:dyDescent="0.25">
      <c r="A28" s="54">
        <v>24</v>
      </c>
      <c r="B28" s="7">
        <v>219</v>
      </c>
      <c r="C28" s="7" t="s">
        <v>93</v>
      </c>
      <c r="D28" s="7" t="s">
        <v>94</v>
      </c>
      <c r="E28" s="50" t="s">
        <v>43</v>
      </c>
      <c r="F28" s="90">
        <v>0</v>
      </c>
      <c r="G28" s="90">
        <v>0</v>
      </c>
      <c r="H28" s="90">
        <v>0</v>
      </c>
      <c r="I28" s="91">
        <f t="shared" si="0"/>
        <v>0</v>
      </c>
      <c r="J28" s="90">
        <v>23</v>
      </c>
      <c r="K28" s="90">
        <v>18</v>
      </c>
      <c r="L28" s="90">
        <v>25</v>
      </c>
      <c r="M28" s="91">
        <f t="shared" si="1"/>
        <v>66</v>
      </c>
      <c r="N28" s="90">
        <v>22</v>
      </c>
      <c r="O28" s="90">
        <v>19</v>
      </c>
      <c r="P28" s="90">
        <v>27</v>
      </c>
      <c r="Q28" s="91">
        <f t="shared" si="2"/>
        <v>68</v>
      </c>
      <c r="R28" s="10">
        <f t="shared" si="4"/>
        <v>68</v>
      </c>
    </row>
    <row r="29" spans="1:19" ht="15" x14ac:dyDescent="0.25">
      <c r="A29" s="54">
        <v>25</v>
      </c>
      <c r="B29" s="7">
        <v>220</v>
      </c>
      <c r="C29" s="7" t="s">
        <v>95</v>
      </c>
      <c r="D29" s="7" t="s">
        <v>56</v>
      </c>
      <c r="E29" s="50" t="s">
        <v>51</v>
      </c>
      <c r="F29" s="90">
        <v>27</v>
      </c>
      <c r="G29" s="90">
        <v>19</v>
      </c>
      <c r="H29" s="90">
        <v>24</v>
      </c>
      <c r="I29" s="91">
        <f t="shared" si="0"/>
        <v>70</v>
      </c>
      <c r="J29" s="90">
        <v>28</v>
      </c>
      <c r="K29" s="90">
        <v>18</v>
      </c>
      <c r="L29" s="90">
        <v>23</v>
      </c>
      <c r="M29" s="91">
        <f t="shared" si="1"/>
        <v>69</v>
      </c>
      <c r="N29" s="90">
        <v>27</v>
      </c>
      <c r="O29" s="90">
        <v>19</v>
      </c>
      <c r="P29" s="90">
        <v>27</v>
      </c>
      <c r="Q29" s="91">
        <f t="shared" si="2"/>
        <v>73</v>
      </c>
      <c r="R29" s="10">
        <f t="shared" si="4"/>
        <v>73</v>
      </c>
    </row>
    <row r="30" spans="1:19" ht="15" x14ac:dyDescent="0.25">
      <c r="A30" s="54">
        <v>26</v>
      </c>
      <c r="B30" s="7">
        <v>250</v>
      </c>
      <c r="C30" s="7" t="s">
        <v>96</v>
      </c>
      <c r="D30" s="7" t="s">
        <v>84</v>
      </c>
      <c r="E30" s="50" t="s">
        <v>51</v>
      </c>
      <c r="F30" s="90">
        <v>18</v>
      </c>
      <c r="G30" s="90">
        <v>19</v>
      </c>
      <c r="H30" s="90">
        <v>24</v>
      </c>
      <c r="I30" s="91">
        <f t="shared" si="0"/>
        <v>61</v>
      </c>
      <c r="J30" s="90">
        <v>20</v>
      </c>
      <c r="K30" s="90">
        <v>20</v>
      </c>
      <c r="L30" s="90">
        <v>25</v>
      </c>
      <c r="M30" s="91">
        <f t="shared" si="1"/>
        <v>65</v>
      </c>
      <c r="N30" s="90">
        <v>19</v>
      </c>
      <c r="O30" s="90">
        <v>21</v>
      </c>
      <c r="P30" s="90">
        <v>25</v>
      </c>
      <c r="Q30" s="91">
        <f t="shared" si="2"/>
        <v>65</v>
      </c>
      <c r="R30" s="10">
        <f t="shared" si="4"/>
        <v>65</v>
      </c>
    </row>
    <row r="31" spans="1:19" ht="15" x14ac:dyDescent="0.25">
      <c r="A31" s="54"/>
      <c r="B31" s="7"/>
      <c r="C31" s="7"/>
      <c r="D31" s="7"/>
      <c r="E31" s="11"/>
      <c r="F31" s="19"/>
      <c r="G31" s="19"/>
      <c r="H31" s="19"/>
      <c r="I31" s="18"/>
      <c r="J31" s="19"/>
      <c r="K31" s="19"/>
      <c r="L31" s="19"/>
      <c r="M31" s="18"/>
      <c r="N31" s="19"/>
      <c r="O31" s="19"/>
      <c r="P31" s="19"/>
      <c r="Q31" s="18"/>
      <c r="R31" s="10"/>
    </row>
    <row r="32" spans="1:19" ht="15" x14ac:dyDescent="0.25">
      <c r="A32" s="54"/>
      <c r="B32" s="7"/>
      <c r="C32" s="7"/>
      <c r="D32" s="7"/>
      <c r="E32" s="11"/>
      <c r="F32" s="19"/>
      <c r="G32" s="19"/>
      <c r="H32" s="19"/>
      <c r="I32" s="18"/>
      <c r="J32" s="19"/>
      <c r="K32" s="19"/>
      <c r="L32" s="19"/>
      <c r="M32" s="18"/>
      <c r="N32" s="19"/>
      <c r="O32" s="19"/>
      <c r="P32" s="19"/>
      <c r="Q32" s="18"/>
      <c r="R32" s="10"/>
    </row>
    <row r="33" spans="1:18" ht="15.75" thickBot="1" x14ac:dyDescent="0.3">
      <c r="A33" s="56"/>
      <c r="B33" s="8"/>
      <c r="C33" s="8"/>
      <c r="D33" s="8"/>
      <c r="E33" s="12"/>
      <c r="F33" s="19"/>
      <c r="G33" s="19"/>
      <c r="H33" s="19"/>
      <c r="I33" s="18"/>
      <c r="J33" s="19"/>
      <c r="K33" s="19"/>
      <c r="L33" s="19"/>
      <c r="M33" s="18"/>
      <c r="N33" s="19"/>
      <c r="O33" s="19"/>
      <c r="P33" s="19"/>
      <c r="Q33" s="18"/>
      <c r="R33" s="15"/>
    </row>
    <row r="34" spans="1:18" ht="15" thickTop="1" x14ac:dyDescent="0.2"/>
  </sheetData>
  <sortState xmlns:xlrd2="http://schemas.microsoft.com/office/spreadsheetml/2017/richdata2" ref="A5:R31">
    <sortCondition descending="1" ref="R6:R31"/>
  </sortState>
  <mergeCells count="1">
    <mergeCell ref="I1:N2"/>
  </mergeCells>
  <phoneticPr fontId="22" type="noConversion"/>
  <pageMargins left="0.15748031496062992" right="0.15748031496062992" top="0.74803149606299213" bottom="0.74803149606299213" header="0.31496062992125984" footer="0.31496062992125984"/>
  <pageSetup paperSize="9" scale="8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view="pageBreakPreview" topLeftCell="A3" zoomScaleNormal="100" zoomScaleSheetLayoutView="100" workbookViewId="0">
      <selection sqref="A1:F32"/>
    </sheetView>
  </sheetViews>
  <sheetFormatPr defaultColWidth="8.85546875" defaultRowHeight="14.25" x14ac:dyDescent="0.2"/>
  <cols>
    <col min="1" max="1" width="12.42578125" style="4" bestFit="1" customWidth="1"/>
    <col min="2" max="2" width="4.7109375" style="4" bestFit="1" customWidth="1"/>
    <col min="3" max="3" width="21.85546875" style="4" bestFit="1" customWidth="1"/>
    <col min="4" max="4" width="18" style="4" bestFit="1" customWidth="1"/>
    <col min="5" max="5" width="21.85546875" style="4" bestFit="1" customWidth="1"/>
    <col min="6" max="6" width="11.85546875" style="4" bestFit="1" customWidth="1"/>
    <col min="7" max="16384" width="8.85546875" style="4"/>
  </cols>
  <sheetData>
    <row r="1" spans="1:6" ht="14.25" customHeight="1" x14ac:dyDescent="0.2">
      <c r="E1" s="86" t="s">
        <v>98</v>
      </c>
      <c r="F1" s="86"/>
    </row>
    <row r="2" spans="1:6" ht="14.25" customHeight="1" x14ac:dyDescent="0.2">
      <c r="E2" s="86"/>
      <c r="F2" s="86"/>
    </row>
    <row r="3" spans="1:6" ht="14.25" customHeight="1" x14ac:dyDescent="0.2">
      <c r="E3" s="86"/>
      <c r="F3" s="86"/>
    </row>
    <row r="5" spans="1:6" s="5" customFormat="1" ht="15.75" customHeight="1" x14ac:dyDescent="0.25">
      <c r="A5" s="88" t="s">
        <v>10</v>
      </c>
      <c r="B5" s="87" t="s">
        <v>100</v>
      </c>
      <c r="C5" s="88" t="s">
        <v>2</v>
      </c>
      <c r="D5" s="88"/>
      <c r="E5" s="88" t="s">
        <v>9</v>
      </c>
      <c r="F5" s="88" t="s">
        <v>3</v>
      </c>
    </row>
    <row r="6" spans="1:6" ht="15.75" customHeight="1" x14ac:dyDescent="0.25">
      <c r="A6" s="88" t="s">
        <v>104</v>
      </c>
      <c r="B6" s="87" t="s">
        <v>104</v>
      </c>
      <c r="C6" s="71" t="s">
        <v>7</v>
      </c>
      <c r="D6" s="71" t="s">
        <v>8</v>
      </c>
      <c r="E6" s="88" t="s">
        <v>104</v>
      </c>
      <c r="F6" s="88" t="s">
        <v>104</v>
      </c>
    </row>
    <row r="7" spans="1:6" ht="15" x14ac:dyDescent="0.25">
      <c r="A7" s="85" t="s">
        <v>11</v>
      </c>
      <c r="B7" s="60">
        <f>'1-ΒΑΘΜΟΛΟΓΗΜΕΝΑ'!B11</f>
        <v>147</v>
      </c>
      <c r="C7" s="60" t="str">
        <f>'1-ΒΑΘΜΟΛΟΓΗΜΕΝΑ'!C11</f>
        <v>ΠΑΠΑΒΑΣΙΛΕΙΟΥ</v>
      </c>
      <c r="D7" s="60" t="str">
        <f>'1-ΒΑΘΜΟΛΟΓΗΜΕΝΑ'!D11</f>
        <v>ΙΩΑΝΝΗΣ</v>
      </c>
      <c r="E7" s="61" t="str">
        <f>'1-ΒΑΘΜΟΛΟΓΗΜΕΝΑ'!E11</f>
        <v>BMW E36</v>
      </c>
      <c r="F7" s="59">
        <f>'1-ΒΑΘΜΟΛΟΓΗΜΕΝΑ'!R11</f>
        <v>78</v>
      </c>
    </row>
    <row r="8" spans="1:6" ht="15" x14ac:dyDescent="0.25">
      <c r="A8" s="62" t="s">
        <v>12</v>
      </c>
      <c r="B8" s="60">
        <f>'1-ΒΑΘΜΟΛΟΓΗΜΕΝΑ'!B8</f>
        <v>134</v>
      </c>
      <c r="C8" s="60" t="str">
        <f>'1-ΒΑΘΜΟΛΟΓΗΜΕΝΑ'!C8</f>
        <v>ΓΡΗΓΟΡΙΟΥ</v>
      </c>
      <c r="D8" s="60" t="str">
        <f>'1-ΒΑΘΜΟΛΟΓΗΜΕΝΑ'!D8</f>
        <v>ΠΑΝΑΓΙΩΤΗΣ</v>
      </c>
      <c r="E8" s="61" t="str">
        <f>'1-ΒΑΘΜΟΛΟΓΗΜΕΝΑ'!E8</f>
        <v>BMW E36</v>
      </c>
      <c r="F8" s="59">
        <f>'1-ΒΑΘΜΟΛΟΓΗΜΕΝΑ'!R8</f>
        <v>77</v>
      </c>
    </row>
    <row r="9" spans="1:6" ht="15" x14ac:dyDescent="0.25">
      <c r="A9" s="62" t="s">
        <v>13</v>
      </c>
      <c r="B9" s="60">
        <f>'1-ΒΑΘΜΟΛΟΓΗΜΕΝΑ'!B25</f>
        <v>212</v>
      </c>
      <c r="C9" s="60" t="str">
        <f>'1-ΒΑΘΜΟΛΟΓΗΜΕΝΑ'!C25</f>
        <v>ΡΕΛΛΑΣ</v>
      </c>
      <c r="D9" s="60" t="str">
        <f>'1-ΒΑΘΜΟΛΟΓΗΜΕΝΑ'!D25</f>
        <v>ΜΑΡΙΟΣ</v>
      </c>
      <c r="E9" s="61" t="str">
        <f>'1-ΒΑΘΜΟΛΟΓΗΜΕΝΑ'!E25</f>
        <v>TOYOTA STARLET</v>
      </c>
      <c r="F9" s="59">
        <f>'1-ΒΑΘΜΟΛΟΓΗΜΕΝΑ'!R25</f>
        <v>77</v>
      </c>
    </row>
    <row r="10" spans="1:6" ht="15" x14ac:dyDescent="0.25">
      <c r="A10" s="85" t="s">
        <v>14</v>
      </c>
      <c r="B10" s="60">
        <f>'1-ΒΑΘΜΟΛΟΓΗΜΕΝΑ'!B9</f>
        <v>135</v>
      </c>
      <c r="C10" s="60" t="str">
        <f>'1-ΒΑΘΜΟΛΟΓΗΜΕΝΑ'!C9</f>
        <v>ΤΣΙΑΚΑΣ</v>
      </c>
      <c r="D10" s="60" t="str">
        <f>'1-ΒΑΘΜΟΛΟΓΗΜΕΝΑ'!D9</f>
        <v>ΚΩΝΣΤΑΝΤΙΝΟΣ</v>
      </c>
      <c r="E10" s="61" t="str">
        <f>'1-ΒΑΘΜΟΛΟΓΗΜΕΝΑ'!E9</f>
        <v>OPEL ASCONA</v>
      </c>
      <c r="F10" s="59">
        <f>'1-ΒΑΘΜΟΛΟΓΗΜΕΝΑ'!R9</f>
        <v>76</v>
      </c>
    </row>
    <row r="11" spans="1:6" ht="15" x14ac:dyDescent="0.25">
      <c r="A11" s="62" t="s">
        <v>15</v>
      </c>
      <c r="B11" s="60">
        <f>'1-ΒΑΘΜΟΛΟΓΗΜΕΝΑ'!B23</f>
        <v>209</v>
      </c>
      <c r="C11" s="60" t="str">
        <f>'1-ΒΑΘΜΟΛΟΓΗΜΕΝΑ'!C23</f>
        <v>ΔΟΥΔΟΥΛΗΣ</v>
      </c>
      <c r="D11" s="60" t="str">
        <f>'1-ΒΑΘΜΟΛΟΓΗΜΕΝΑ'!D23</f>
        <v>ΝΙΚΟΛΑΟΣ</v>
      </c>
      <c r="E11" s="61" t="str">
        <f>'1-ΒΑΘΜΟΛΟΓΗΜΕΝΑ'!E23</f>
        <v>BMW E36</v>
      </c>
      <c r="F11" s="59">
        <f>'1-ΒΑΘΜΟΛΟΓΗΜΕΝΑ'!R23</f>
        <v>75</v>
      </c>
    </row>
    <row r="12" spans="1:6" ht="15" x14ac:dyDescent="0.25">
      <c r="A12" s="62" t="s">
        <v>16</v>
      </c>
      <c r="B12" s="60">
        <f>'1-ΒΑΘΜΟΛΟΓΗΜΕΝΑ'!B19</f>
        <v>196</v>
      </c>
      <c r="C12" s="60" t="str">
        <f>'1-ΒΑΘΜΟΛΟΓΗΜΕΝΑ'!C19</f>
        <v>ΑΛΤΟΥΒΑΣ</v>
      </c>
      <c r="D12" s="60" t="str">
        <f>'1-ΒΑΘΜΟΛΟΓΗΜΕΝΑ'!D19</f>
        <v>ΑΝΤΩΝΙΟΣ</v>
      </c>
      <c r="E12" s="61" t="str">
        <f>'1-ΒΑΘΜΟΛΟΓΗΜΕΝΑ'!E19</f>
        <v>BMW E36</v>
      </c>
      <c r="F12" s="59">
        <f>'1-ΒΑΘΜΟΛΟΓΗΜΕΝΑ'!R19</f>
        <v>74</v>
      </c>
    </row>
    <row r="13" spans="1:6" ht="15" x14ac:dyDescent="0.25">
      <c r="A13" s="85" t="s">
        <v>17</v>
      </c>
      <c r="B13" s="60">
        <v>220</v>
      </c>
      <c r="C13" s="60" t="s">
        <v>95</v>
      </c>
      <c r="D13" s="60" t="s">
        <v>56</v>
      </c>
      <c r="E13" s="61" t="s">
        <v>51</v>
      </c>
      <c r="F13" s="59">
        <v>73</v>
      </c>
    </row>
    <row r="14" spans="1:6" ht="15" x14ac:dyDescent="0.25">
      <c r="A14" s="62" t="s">
        <v>18</v>
      </c>
      <c r="B14" s="60">
        <f>'1-ΒΑΘΜΟΛΟΓΗΜΕΝΑ'!B6</f>
        <v>111</v>
      </c>
      <c r="C14" s="60" t="str">
        <f>'1-ΒΑΘΜΟΛΟΓΗΜΕΝΑ'!C6</f>
        <v>ΓΚΙΝΟΣΑΤΗΣ</v>
      </c>
      <c r="D14" s="60" t="str">
        <f>'1-ΒΑΘΜΟΛΟΓΗΜΕΝΑ'!D6</f>
        <v>ΣΠΥΡΙΔΩΝ</v>
      </c>
      <c r="E14" s="61" t="str">
        <f>'1-ΒΑΘΜΟΛΟΓΗΜΕΝΑ'!E6</f>
        <v>MAZDA RX7</v>
      </c>
      <c r="F14" s="59">
        <f>'1-ΒΑΘΜΟΛΟΓΗΜΕΝΑ'!R6</f>
        <v>73</v>
      </c>
    </row>
    <row r="15" spans="1:6" ht="15" x14ac:dyDescent="0.25">
      <c r="A15" s="62" t="s">
        <v>19</v>
      </c>
      <c r="B15" s="60">
        <f>'1-ΒΑΘΜΟΛΟΓΗΜΕΝΑ'!B18</f>
        <v>195</v>
      </c>
      <c r="C15" s="60" t="str">
        <f>'1-ΒΑΘΜΟΛΟΓΗΜΕΝΑ'!C18</f>
        <v>ΘΕΟΔΩΡΟΓΙΑΝΝΗΣ</v>
      </c>
      <c r="D15" s="60" t="str">
        <f>'1-ΒΑΘΜΟΛΟΓΗΜΕΝΑ'!D18</f>
        <v>ΓΕΩΡΓΙΟΣ</v>
      </c>
      <c r="E15" s="61" t="str">
        <f>'1-ΒΑΘΜΟΛΟΓΗΜΕΝΑ'!E18</f>
        <v>SUBARU IMPREZA GC8</v>
      </c>
      <c r="F15" s="59">
        <f>'1-ΒΑΘΜΟΛΟΓΗΜΕΝΑ'!R18</f>
        <v>72</v>
      </c>
    </row>
    <row r="16" spans="1:6" ht="15" x14ac:dyDescent="0.25">
      <c r="A16" s="85" t="s">
        <v>20</v>
      </c>
      <c r="B16" s="60">
        <f>'1-ΒΑΘΜΟΛΟΓΗΜΕΝΑ'!B12</f>
        <v>150</v>
      </c>
      <c r="C16" s="60" t="str">
        <f>'1-ΒΑΘΜΟΛΟΓΗΜΕΝΑ'!C12</f>
        <v>ΜΑΤΘΑΙΟΥ</v>
      </c>
      <c r="D16" s="60" t="str">
        <f>'1-ΒΑΘΜΟΛΟΓΗΜΕΝΑ'!D12</f>
        <v>ΑΛΕΞΑΝΔΡΟΣ</v>
      </c>
      <c r="E16" s="61" t="str">
        <f>'1-ΒΑΘΜΟΛΟΓΗΜΕΝΑ'!E12</f>
        <v>NISSAN 350 Z</v>
      </c>
      <c r="F16" s="59">
        <f>'1-ΒΑΘΜΟΛΟΓΗΜΕΝΑ'!R12</f>
        <v>72</v>
      </c>
    </row>
    <row r="17" spans="1:6" ht="15" x14ac:dyDescent="0.25">
      <c r="A17" s="62" t="s">
        <v>21</v>
      </c>
      <c r="B17" s="60">
        <f>'1-ΒΑΘΜΟΛΟΓΗΜΕΝΑ'!B27</f>
        <v>217</v>
      </c>
      <c r="C17" s="60" t="str">
        <f>'1-ΒΑΘΜΟΛΟΓΗΜΕΝΑ'!C27</f>
        <v>ΚΑΚΟΥΤΗΣ</v>
      </c>
      <c r="D17" s="60" t="str">
        <f>'1-ΒΑΘΜΟΛΟΓΗΜΕΝΑ'!D27</f>
        <v>ΔΗΜΗΤΡΙΟΣ</v>
      </c>
      <c r="E17" s="61" t="str">
        <f>'1-ΒΑΘΜΟΛΟΓΗΜΕΝΑ'!E27</f>
        <v>BMW E30</v>
      </c>
      <c r="F17" s="59">
        <f>'1-ΒΑΘΜΟΛΟΓΗΜΕΝΑ'!R27</f>
        <v>71</v>
      </c>
    </row>
    <row r="18" spans="1:6" ht="15" x14ac:dyDescent="0.25">
      <c r="A18" s="62" t="s">
        <v>22</v>
      </c>
      <c r="B18" s="60">
        <v>187</v>
      </c>
      <c r="C18" s="60" t="s">
        <v>67</v>
      </c>
      <c r="D18" s="60" t="s">
        <v>58</v>
      </c>
      <c r="E18" s="61" t="s">
        <v>68</v>
      </c>
      <c r="F18" s="59">
        <v>70</v>
      </c>
    </row>
    <row r="19" spans="1:6" ht="15" x14ac:dyDescent="0.25">
      <c r="A19" s="85" t="s">
        <v>23</v>
      </c>
      <c r="B19" s="60">
        <v>211</v>
      </c>
      <c r="C19" s="60" t="s">
        <v>85</v>
      </c>
      <c r="D19" s="60" t="s">
        <v>86</v>
      </c>
      <c r="E19" s="61" t="s">
        <v>87</v>
      </c>
      <c r="F19" s="59">
        <v>70</v>
      </c>
    </row>
    <row r="20" spans="1:6" ht="15" x14ac:dyDescent="0.25">
      <c r="A20" s="62" t="s">
        <v>24</v>
      </c>
      <c r="B20" s="60">
        <v>137</v>
      </c>
      <c r="C20" s="60" t="s">
        <v>55</v>
      </c>
      <c r="D20" s="60" t="s">
        <v>56</v>
      </c>
      <c r="E20" s="61" t="s">
        <v>44</v>
      </c>
      <c r="F20" s="59">
        <v>70</v>
      </c>
    </row>
    <row r="21" spans="1:6" ht="15" x14ac:dyDescent="0.25">
      <c r="A21" s="62" t="s">
        <v>25</v>
      </c>
      <c r="B21" s="60">
        <f>'1-ΒΑΘΜΟΛΟΓΗΜΕΝΑ'!B7</f>
        <v>117</v>
      </c>
      <c r="C21" s="60" t="str">
        <f>'1-ΒΑΘΜΟΛΟΓΗΜΕΝΑ'!C7</f>
        <v>ΑΚΡΙΔΑΣ</v>
      </c>
      <c r="D21" s="60" t="str">
        <f>'1-ΒΑΘΜΟΛΟΓΗΜΕΝΑ'!D7</f>
        <v>ΔΗΜΗΤΡΙΟΣ</v>
      </c>
      <c r="E21" s="61" t="str">
        <f>'1-ΒΑΘΜΟΛΟΓΗΜΕΝΑ'!E7</f>
        <v>MAZDA RX7</v>
      </c>
      <c r="F21" s="59">
        <f>'1-ΒΑΘΜΟΛΟΓΗΜΕΝΑ'!R7</f>
        <v>70</v>
      </c>
    </row>
    <row r="22" spans="1:6" ht="15" x14ac:dyDescent="0.25">
      <c r="A22" s="85" t="s">
        <v>26</v>
      </c>
      <c r="B22" s="60">
        <f>'1-ΒΑΘΜΟΛΟΓΗΜΕΝΑ'!B26</f>
        <v>214</v>
      </c>
      <c r="C22" s="60" t="str">
        <f>'1-ΒΑΘΜΟΛΟΓΗΜΕΝΑ'!C26</f>
        <v>ΣΤΑΥΡΑΚΗΣ</v>
      </c>
      <c r="D22" s="60" t="str">
        <f>'1-ΒΑΘΜΟΛΟΓΗΜΕΝΑ'!D26</f>
        <v>ΠΑΡΑΣΚΕΥΑΣ</v>
      </c>
      <c r="E22" s="61" t="str">
        <f>'1-ΒΑΘΜΟΛΟΓΗΜΕΝΑ'!E26</f>
        <v>BMW E30</v>
      </c>
      <c r="F22" s="59">
        <f>'1-ΒΑΘΜΟΛΟΓΗΜΕΝΑ'!R26</f>
        <v>69</v>
      </c>
    </row>
    <row r="23" spans="1:6" ht="15" x14ac:dyDescent="0.25">
      <c r="A23" s="62" t="s">
        <v>31</v>
      </c>
      <c r="B23" s="60">
        <v>219</v>
      </c>
      <c r="C23" s="60" t="s">
        <v>93</v>
      </c>
      <c r="D23" s="60" t="s">
        <v>94</v>
      </c>
      <c r="E23" s="61" t="s">
        <v>43</v>
      </c>
      <c r="F23" s="59">
        <v>68</v>
      </c>
    </row>
    <row r="24" spans="1:6" ht="15" x14ac:dyDescent="0.25">
      <c r="A24" s="62" t="s">
        <v>32</v>
      </c>
      <c r="B24" s="60">
        <f>'1-ΒΑΘΜΟΛΟΓΗΜΕΝΑ'!B15</f>
        <v>181</v>
      </c>
      <c r="C24" s="60" t="str">
        <f>'1-ΒΑΘΜΟΛΟΓΗΜΕΝΑ'!C15</f>
        <v>ΓΙΑΝΝΑΚΟΠΟΥΛΟΣ</v>
      </c>
      <c r="D24" s="60" t="str">
        <f>'1-ΒΑΘΜΟΛΟΓΗΜΕΝΑ'!D15</f>
        <v>ΣΠΥΡΙΔΩΝ</v>
      </c>
      <c r="E24" s="61" t="str">
        <f>'1-ΒΑΘΜΟΛΟΓΗΜΕΝΑ'!E15</f>
        <v>BMW E36</v>
      </c>
      <c r="F24" s="59">
        <f>'1-ΒΑΘΜΟΛΟΓΗΜΕΝΑ'!R15</f>
        <v>68</v>
      </c>
    </row>
    <row r="25" spans="1:6" ht="15" x14ac:dyDescent="0.25">
      <c r="A25" s="85" t="s">
        <v>33</v>
      </c>
      <c r="B25" s="60">
        <f>'1-ΒΑΘΜΟΛΟΓΗΜΕΝΑ'!B14</f>
        <v>169</v>
      </c>
      <c r="C25" s="60" t="str">
        <f>'1-ΒΑΘΜΟΛΟΓΗΜΕΝΑ'!C14</f>
        <v>ΔΑΚΤΥΛΙΔΗΣ</v>
      </c>
      <c r="D25" s="60" t="str">
        <f>'1-ΒΑΘΜΟΛΟΓΗΜΕΝΑ'!D14</f>
        <v>ΜΑΡΙΟΣ</v>
      </c>
      <c r="E25" s="61" t="str">
        <f>'1-ΒΑΘΜΟΛΟΓΗΜΕΝΑ'!E14</f>
        <v>BMW E36</v>
      </c>
      <c r="F25" s="59">
        <f>'1-ΒΑΘΜΟΛΟΓΗΜΕΝΑ'!R14</f>
        <v>67</v>
      </c>
    </row>
    <row r="26" spans="1:6" ht="15" x14ac:dyDescent="0.25">
      <c r="A26" s="62" t="s">
        <v>34</v>
      </c>
      <c r="B26" s="60">
        <v>191</v>
      </c>
      <c r="C26" s="60" t="s">
        <v>69</v>
      </c>
      <c r="D26" s="60" t="s">
        <v>70</v>
      </c>
      <c r="E26" s="61" t="s">
        <v>71</v>
      </c>
      <c r="F26" s="59">
        <v>66</v>
      </c>
    </row>
    <row r="27" spans="1:6" ht="15" x14ac:dyDescent="0.25">
      <c r="A27" s="62" t="s">
        <v>35</v>
      </c>
      <c r="B27" s="60">
        <f>'1-ΒΑΘΜΟΛΟΓΗΜΕΝΑ'!B5</f>
        <v>110</v>
      </c>
      <c r="C27" s="60" t="str">
        <f>'1-ΒΑΘΜΟΛΟΓΗΜΕΝΑ'!C5</f>
        <v>ΛΕΒΕΝΤΟΓΙΑΝΝΗΣ</v>
      </c>
      <c r="D27" s="60" t="str">
        <f>'1-ΒΑΘΜΟΛΟΓΗΜΕΝΑ'!D5</f>
        <v>ΕΥΑΓΓΕΛΟΣ</v>
      </c>
      <c r="E27" s="61" t="str">
        <f>'1-ΒΑΘΜΟΛΟΓΗΜΕΝΑ'!E5</f>
        <v>BMW E30</v>
      </c>
      <c r="F27" s="59">
        <f>'1-ΒΑΘΜΟΛΟΓΗΜΕΝΑ'!R5</f>
        <v>66</v>
      </c>
    </row>
    <row r="28" spans="1:6" ht="15" x14ac:dyDescent="0.25">
      <c r="A28" s="85" t="s">
        <v>36</v>
      </c>
      <c r="B28" s="60">
        <v>250</v>
      </c>
      <c r="C28" s="60" t="s">
        <v>96</v>
      </c>
      <c r="D28" s="60" t="s">
        <v>84</v>
      </c>
      <c r="E28" s="61" t="s">
        <v>51</v>
      </c>
      <c r="F28" s="59">
        <v>65</v>
      </c>
    </row>
    <row r="29" spans="1:6" ht="15" x14ac:dyDescent="0.25">
      <c r="A29" s="62" t="s">
        <v>37</v>
      </c>
      <c r="B29" s="60">
        <f>'1-ΒΑΘΜΟΛΟΓΗΜΕΝΑ'!B21</f>
        <v>200</v>
      </c>
      <c r="C29" s="60" t="str">
        <f>'1-ΒΑΘΜΟΛΟΓΗΜΕΝΑ'!C21</f>
        <v>ΠΑΠΑΔΟΠΕΤΡΑΚΗΣ</v>
      </c>
      <c r="D29" s="60" t="str">
        <f>'1-ΒΑΘΜΟΛΟΓΗΜΕΝΑ'!D21</f>
        <v>ΜΑΝΩΛΗΣ</v>
      </c>
      <c r="E29" s="61" t="str">
        <f>'1-ΒΑΘΜΟΛΟΓΗΜΕΝΑ'!E21</f>
        <v>OPEL KADETT</v>
      </c>
      <c r="F29" s="59">
        <f>'1-ΒΑΘΜΟΛΟΓΗΜΕΝΑ'!R21</f>
        <v>65</v>
      </c>
    </row>
    <row r="30" spans="1:6" ht="15" x14ac:dyDescent="0.25">
      <c r="A30" s="62" t="s">
        <v>38</v>
      </c>
      <c r="B30" s="60">
        <f>'1-ΒΑΘΜΟΛΟΓΗΜΕΝΑ'!B13</f>
        <v>158</v>
      </c>
      <c r="C30" s="60" t="str">
        <f>'1-ΒΑΘΜΟΛΟΓΗΜΕΝΑ'!C13</f>
        <v>ΑΓΓΕΛΗΣ</v>
      </c>
      <c r="D30" s="60" t="str">
        <f>'1-ΒΑΘΜΟΛΟΓΗΜΕΝΑ'!D13</f>
        <v>ΠΑΝΑΓΙΩΤΗΣ</v>
      </c>
      <c r="E30" s="61" t="str">
        <f>'1-ΒΑΘΜΟΛΟΓΗΜΕΝΑ'!E13</f>
        <v>OPEL KADETT C</v>
      </c>
      <c r="F30" s="59">
        <f>'1-ΒΑΘΜΟΛΟΓΗΜΕΝΑ'!R13</f>
        <v>59</v>
      </c>
    </row>
    <row r="31" spans="1:6" ht="15" x14ac:dyDescent="0.25">
      <c r="A31" s="85" t="s">
        <v>39</v>
      </c>
      <c r="B31" s="60">
        <f>'1-ΒΑΘΜΟΛΟΓΗΜΕΝΑ'!B22</f>
        <v>201</v>
      </c>
      <c r="C31" s="60" t="str">
        <f>'1-ΒΑΘΜΟΛΟΓΗΜΕΝΑ'!C22</f>
        <v>ΚΑΚΟΓΙΑΝΝΗΣ</v>
      </c>
      <c r="D31" s="60" t="str">
        <f>'1-ΒΑΘΜΟΛΟΓΗΜΕΝΑ'!D22</f>
        <v>ΔΗΜΗΤΡΙΟΣ</v>
      </c>
      <c r="E31" s="61" t="str">
        <f>'1-ΒΑΘΜΟΛΟΓΗΜΕΝΑ'!E22</f>
        <v>NISSAN 200 SX</v>
      </c>
      <c r="F31" s="59">
        <f>'1-ΒΑΘΜΟΛΟΓΗΜΕΝΑ'!R22</f>
        <v>58</v>
      </c>
    </row>
    <row r="32" spans="1:6" ht="15" x14ac:dyDescent="0.25">
      <c r="A32" s="62" t="s">
        <v>40</v>
      </c>
      <c r="B32" s="60">
        <f>'1-ΒΑΘΜΟΛΟΓΗΜΕΝΑ'!B20</f>
        <v>199</v>
      </c>
      <c r="C32" s="60" t="str">
        <f>'1-ΒΑΘΜΟΛΟΓΗΜΕΝΑ'!C20</f>
        <v xml:space="preserve">ΓΚΟΡΙΤΣΑΣ </v>
      </c>
      <c r="D32" s="60" t="str">
        <f>'1-ΒΑΘΜΟΛΟΓΗΜΕΝΑ'!D20</f>
        <v>ΔΗΜΗΤΡΙΟΣ</v>
      </c>
      <c r="E32" s="61" t="str">
        <f>'1-ΒΑΘΜΟΛΟΓΗΜΕΝΑ'!E20</f>
        <v>BMW E30</v>
      </c>
      <c r="F32" s="59">
        <f>'1-ΒΑΘΜΟΛΟΓΗΜΕΝΑ'!R20</f>
        <v>42</v>
      </c>
    </row>
    <row r="33" spans="1:6" ht="15" x14ac:dyDescent="0.25">
      <c r="A33" s="62"/>
      <c r="B33" s="63"/>
      <c r="C33" s="60"/>
      <c r="D33" s="60"/>
      <c r="E33" s="61"/>
      <c r="F33" s="89"/>
    </row>
    <row r="34" spans="1:6" ht="15" x14ac:dyDescent="0.25">
      <c r="A34" s="64"/>
      <c r="B34" s="60"/>
      <c r="C34" s="60"/>
      <c r="D34" s="60"/>
      <c r="E34" s="61"/>
      <c r="F34" s="59"/>
    </row>
    <row r="35" spans="1:6" ht="15.75" thickBot="1" x14ac:dyDescent="0.3">
      <c r="A35" s="76"/>
      <c r="B35" s="77"/>
      <c r="C35" s="8"/>
      <c r="D35" s="8"/>
      <c r="E35" s="12"/>
      <c r="F35" s="15"/>
    </row>
    <row r="36" spans="1:6" ht="15" thickTop="1" x14ac:dyDescent="0.2"/>
  </sheetData>
  <sortState xmlns:xlrd2="http://schemas.microsoft.com/office/spreadsheetml/2017/richdata2" ref="A7:F32">
    <sortCondition descending="1" ref="F7"/>
  </sortState>
  <pageMargins left="0.51" right="0.1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41"/>
  <sheetViews>
    <sheetView view="pageBreakPreview" topLeftCell="A4" zoomScale="130" zoomScaleNormal="100" zoomScaleSheetLayoutView="130" workbookViewId="0">
      <selection activeCell="P20" sqref="P20"/>
    </sheetView>
  </sheetViews>
  <sheetFormatPr defaultColWidth="8.85546875" defaultRowHeight="16.5" x14ac:dyDescent="0.3"/>
  <cols>
    <col min="1" max="28" width="4.7109375" style="22" customWidth="1"/>
    <col min="29" max="32" width="3.7109375" style="22" customWidth="1"/>
    <col min="33" max="16384" width="8.85546875" style="22"/>
  </cols>
  <sheetData>
    <row r="1" spans="1:29" s="32" customFormat="1" ht="13.9" customHeight="1" x14ac:dyDescent="0.25">
      <c r="A1" s="109">
        <v>1</v>
      </c>
      <c r="B1" s="103"/>
      <c r="C1" s="103"/>
      <c r="D1" s="29">
        <v>147</v>
      </c>
      <c r="E1" s="31"/>
      <c r="J1" s="118" t="s">
        <v>97</v>
      </c>
      <c r="K1" s="118"/>
      <c r="L1" s="118"/>
      <c r="M1" s="118"/>
      <c r="N1" s="118"/>
      <c r="O1" s="118"/>
      <c r="P1" s="118"/>
      <c r="Q1" s="118"/>
      <c r="R1" s="118"/>
      <c r="S1" s="118"/>
      <c r="T1" s="118"/>
      <c r="Y1" s="33"/>
      <c r="Z1" s="103"/>
      <c r="AA1" s="103"/>
      <c r="AB1" s="29">
        <v>134</v>
      </c>
      <c r="AC1" s="116">
        <v>2</v>
      </c>
    </row>
    <row r="2" spans="1:29" s="32" customFormat="1" ht="13.9" customHeight="1" x14ac:dyDescent="0.25">
      <c r="A2" s="109"/>
      <c r="B2" s="104" t="s">
        <v>57</v>
      </c>
      <c r="C2" s="104"/>
      <c r="D2" s="34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Z2" s="104" t="s">
        <v>49</v>
      </c>
      <c r="AA2" s="104"/>
      <c r="AB2" s="34"/>
      <c r="AC2" s="116"/>
    </row>
    <row r="3" spans="1:29" s="32" customFormat="1" ht="13.9" customHeight="1" x14ac:dyDescent="0.25">
      <c r="D3" s="35"/>
      <c r="E3" s="112"/>
      <c r="F3" s="113"/>
      <c r="G3" s="29">
        <v>147</v>
      </c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W3" s="103"/>
      <c r="X3" s="103"/>
      <c r="Y3" s="29">
        <v>134</v>
      </c>
      <c r="Z3" s="36"/>
    </row>
    <row r="4" spans="1:29" s="32" customFormat="1" ht="13.9" customHeight="1" x14ac:dyDescent="0.25">
      <c r="C4" s="37" t="s">
        <v>0</v>
      </c>
      <c r="D4" s="35"/>
      <c r="E4" s="114" t="s">
        <v>57</v>
      </c>
      <c r="F4" s="115"/>
      <c r="G4" s="34"/>
      <c r="L4" s="38"/>
      <c r="M4" s="38"/>
      <c r="N4" s="38"/>
      <c r="O4" s="38"/>
      <c r="P4" s="38"/>
      <c r="Q4" s="38"/>
      <c r="R4" s="38"/>
      <c r="S4" s="38"/>
      <c r="W4" s="104" t="s">
        <v>49</v>
      </c>
      <c r="X4" s="104"/>
      <c r="Y4" s="34"/>
      <c r="Z4" s="36"/>
      <c r="AA4" s="37" t="s">
        <v>0</v>
      </c>
    </row>
    <row r="5" spans="1:29" s="32" customFormat="1" ht="13.9" customHeight="1" x14ac:dyDescent="0.25">
      <c r="A5" s="109">
        <v>16</v>
      </c>
      <c r="B5" s="103"/>
      <c r="C5" s="103"/>
      <c r="D5" s="29">
        <v>214</v>
      </c>
      <c r="G5" s="35"/>
      <c r="K5" s="38"/>
      <c r="S5" s="38"/>
      <c r="W5" s="36"/>
      <c r="Z5" s="103"/>
      <c r="AA5" s="103"/>
      <c r="AB5" s="29">
        <v>117</v>
      </c>
      <c r="AC5" s="116">
        <v>15</v>
      </c>
    </row>
    <row r="6" spans="1:29" s="32" customFormat="1" ht="13.9" customHeight="1" x14ac:dyDescent="0.25">
      <c r="A6" s="109"/>
      <c r="B6" s="104" t="s">
        <v>90</v>
      </c>
      <c r="C6" s="104"/>
      <c r="D6" s="34"/>
      <c r="G6" s="35"/>
      <c r="W6" s="36"/>
      <c r="Z6" s="104" t="s">
        <v>45</v>
      </c>
      <c r="AA6" s="104"/>
      <c r="AB6" s="34"/>
      <c r="AC6" s="116"/>
    </row>
    <row r="7" spans="1:29" s="32" customFormat="1" ht="13.9" customHeight="1" x14ac:dyDescent="0.25">
      <c r="F7" s="110" t="s">
        <v>0</v>
      </c>
      <c r="G7" s="35"/>
      <c r="H7" s="103"/>
      <c r="I7" s="103"/>
      <c r="J7" s="29">
        <v>195</v>
      </c>
      <c r="L7" s="117" t="s">
        <v>103</v>
      </c>
      <c r="M7" s="117"/>
      <c r="N7" s="117"/>
      <c r="O7" s="117"/>
      <c r="P7" s="117"/>
      <c r="Q7" s="117"/>
      <c r="R7" s="117"/>
      <c r="T7" s="103"/>
      <c r="U7" s="103"/>
      <c r="V7" s="29">
        <v>134</v>
      </c>
      <c r="W7" s="36"/>
      <c r="X7" s="110" t="s">
        <v>0</v>
      </c>
    </row>
    <row r="8" spans="1:29" s="32" customFormat="1" ht="13.9" customHeight="1" x14ac:dyDescent="0.25">
      <c r="F8" s="110"/>
      <c r="G8" s="35"/>
      <c r="H8" s="104" t="s">
        <v>72</v>
      </c>
      <c r="I8" s="104"/>
      <c r="J8" s="34"/>
      <c r="L8" s="117"/>
      <c r="M8" s="117"/>
      <c r="N8" s="117"/>
      <c r="O8" s="117"/>
      <c r="P8" s="117"/>
      <c r="Q8" s="117"/>
      <c r="R8" s="117"/>
      <c r="T8" s="104" t="s">
        <v>49</v>
      </c>
      <c r="U8" s="104"/>
      <c r="V8" s="34"/>
      <c r="W8" s="36"/>
      <c r="X8" s="110"/>
    </row>
    <row r="9" spans="1:29" s="32" customFormat="1" ht="13.9" customHeight="1" x14ac:dyDescent="0.25">
      <c r="A9" s="109">
        <v>8</v>
      </c>
      <c r="B9" s="103"/>
      <c r="C9" s="103"/>
      <c r="D9" s="29">
        <v>111</v>
      </c>
      <c r="E9" s="33"/>
      <c r="G9" s="35"/>
      <c r="J9" s="35"/>
      <c r="T9" s="36"/>
      <c r="W9" s="36"/>
      <c r="Y9" s="33"/>
      <c r="Z9" s="103"/>
      <c r="AA9" s="103"/>
      <c r="AB9" s="29">
        <v>220</v>
      </c>
      <c r="AC9" s="116">
        <v>7</v>
      </c>
    </row>
    <row r="10" spans="1:29" s="32" customFormat="1" ht="13.9" customHeight="1" x14ac:dyDescent="0.25">
      <c r="A10" s="109"/>
      <c r="B10" s="104" t="s">
        <v>48</v>
      </c>
      <c r="C10" s="104"/>
      <c r="D10" s="34"/>
      <c r="G10" s="35"/>
      <c r="J10" s="35"/>
      <c r="T10" s="36"/>
      <c r="W10" s="36"/>
      <c r="Z10" s="104" t="s">
        <v>95</v>
      </c>
      <c r="AA10" s="104"/>
      <c r="AB10" s="34"/>
      <c r="AC10" s="116"/>
    </row>
    <row r="11" spans="1:29" s="32" customFormat="1" ht="13.9" customHeight="1" x14ac:dyDescent="0.25">
      <c r="D11" s="35"/>
      <c r="E11" s="103"/>
      <c r="F11" s="103"/>
      <c r="G11" s="29">
        <v>195</v>
      </c>
      <c r="J11" s="35"/>
      <c r="T11" s="36"/>
      <c r="W11" s="103"/>
      <c r="X11" s="103"/>
      <c r="Y11" s="29">
        <v>150</v>
      </c>
      <c r="Z11" s="36"/>
    </row>
    <row r="12" spans="1:29" s="32" customFormat="1" ht="13.9" customHeight="1" x14ac:dyDescent="0.25">
      <c r="C12" s="37" t="s">
        <v>0</v>
      </c>
      <c r="D12" s="35"/>
      <c r="E12" s="104" t="s">
        <v>72</v>
      </c>
      <c r="F12" s="104"/>
      <c r="G12" s="34"/>
      <c r="J12" s="35"/>
      <c r="T12" s="36"/>
      <c r="W12" s="104" t="s">
        <v>59</v>
      </c>
      <c r="X12" s="104"/>
      <c r="Y12" s="34"/>
      <c r="Z12" s="36"/>
      <c r="AA12" s="37" t="s">
        <v>0</v>
      </c>
    </row>
    <row r="13" spans="1:29" s="32" customFormat="1" ht="13.9" customHeight="1" x14ac:dyDescent="0.25">
      <c r="A13" s="109">
        <v>9</v>
      </c>
      <c r="B13" s="103"/>
      <c r="C13" s="103"/>
      <c r="D13" s="29">
        <v>195</v>
      </c>
      <c r="J13" s="35"/>
      <c r="T13" s="36"/>
      <c r="Z13" s="103"/>
      <c r="AA13" s="103"/>
      <c r="AB13" s="29">
        <v>150</v>
      </c>
      <c r="AC13" s="116">
        <v>10</v>
      </c>
    </row>
    <row r="14" spans="1:29" s="32" customFormat="1" ht="13.9" customHeight="1" x14ac:dyDescent="0.25">
      <c r="A14" s="109"/>
      <c r="B14" s="104" t="s">
        <v>72</v>
      </c>
      <c r="C14" s="104"/>
      <c r="D14" s="34"/>
      <c r="J14" s="35"/>
      <c r="K14" s="103"/>
      <c r="L14" s="103"/>
      <c r="M14" s="29">
        <v>195</v>
      </c>
      <c r="O14" s="37" t="s">
        <v>0</v>
      </c>
      <c r="Q14" s="103"/>
      <c r="R14" s="103"/>
      <c r="S14" s="29">
        <v>212</v>
      </c>
      <c r="T14" s="39"/>
      <c r="Z14" s="104" t="s">
        <v>59</v>
      </c>
      <c r="AA14" s="104"/>
      <c r="AB14" s="34"/>
      <c r="AC14" s="116"/>
    </row>
    <row r="15" spans="1:29" s="32" customFormat="1" ht="13.9" customHeight="1" x14ac:dyDescent="0.25">
      <c r="J15" s="35"/>
      <c r="K15" s="104" t="s">
        <v>72</v>
      </c>
      <c r="L15" s="104"/>
      <c r="M15" s="34"/>
      <c r="N15" s="40"/>
      <c r="O15" s="41"/>
      <c r="P15" s="42"/>
      <c r="Q15" s="104" t="s">
        <v>88</v>
      </c>
      <c r="R15" s="104"/>
      <c r="S15" s="34"/>
      <c r="T15" s="36"/>
    </row>
    <row r="16" spans="1:29" s="32" customFormat="1" ht="13.9" customHeight="1" x14ac:dyDescent="0.2">
      <c r="I16" s="110" t="s">
        <v>0</v>
      </c>
      <c r="J16" s="35"/>
      <c r="O16" s="43" t="s">
        <v>1</v>
      </c>
      <c r="T16" s="36"/>
      <c r="U16" s="110" t="s">
        <v>0</v>
      </c>
    </row>
    <row r="17" spans="1:29" s="32" customFormat="1" ht="13.9" customHeight="1" x14ac:dyDescent="0.25">
      <c r="I17" s="110"/>
      <c r="J17" s="35"/>
      <c r="N17" s="103"/>
      <c r="O17" s="103"/>
      <c r="P17" s="29">
        <v>195</v>
      </c>
      <c r="T17" s="36"/>
      <c r="U17" s="110"/>
    </row>
    <row r="18" spans="1:29" s="32" customFormat="1" ht="13.9" customHeight="1" x14ac:dyDescent="0.25">
      <c r="J18" s="35"/>
      <c r="N18" s="104" t="s">
        <v>110</v>
      </c>
      <c r="O18" s="104"/>
      <c r="P18" s="34" t="s">
        <v>11</v>
      </c>
      <c r="T18" s="36"/>
    </row>
    <row r="19" spans="1:29" s="32" customFormat="1" ht="13.9" customHeight="1" x14ac:dyDescent="0.25">
      <c r="A19" s="109">
        <v>4</v>
      </c>
      <c r="B19" s="103"/>
      <c r="C19" s="103"/>
      <c r="D19" s="29">
        <v>135</v>
      </c>
      <c r="E19" s="33"/>
      <c r="J19" s="35"/>
      <c r="T19" s="36"/>
      <c r="Y19" s="33"/>
      <c r="Z19" s="103"/>
      <c r="AA19" s="103"/>
      <c r="AB19" s="29">
        <v>212</v>
      </c>
      <c r="AC19" s="116">
        <v>3</v>
      </c>
    </row>
    <row r="20" spans="1:29" s="32" customFormat="1" ht="13.9" customHeight="1" x14ac:dyDescent="0.25">
      <c r="A20" s="109"/>
      <c r="B20" s="104" t="s">
        <v>52</v>
      </c>
      <c r="C20" s="104"/>
      <c r="D20" s="34"/>
      <c r="J20" s="35"/>
      <c r="N20" s="103"/>
      <c r="O20" s="103"/>
      <c r="P20" s="29">
        <v>212</v>
      </c>
      <c r="T20" s="36"/>
      <c r="Z20" s="104" t="s">
        <v>88</v>
      </c>
      <c r="AA20" s="104"/>
      <c r="AB20" s="34"/>
      <c r="AC20" s="116"/>
    </row>
    <row r="21" spans="1:29" s="32" customFormat="1" ht="13.9" customHeight="1" x14ac:dyDescent="0.25">
      <c r="D21" s="35"/>
      <c r="E21" s="103"/>
      <c r="F21" s="103"/>
      <c r="G21" s="29">
        <v>135</v>
      </c>
      <c r="J21" s="35"/>
      <c r="N21" s="104" t="s">
        <v>88</v>
      </c>
      <c r="O21" s="104"/>
      <c r="P21" s="34" t="s">
        <v>12</v>
      </c>
      <c r="T21" s="36"/>
      <c r="W21" s="103"/>
      <c r="X21" s="103"/>
      <c r="Y21" s="29">
        <v>212</v>
      </c>
      <c r="Z21" s="36"/>
    </row>
    <row r="22" spans="1:29" s="32" customFormat="1" ht="13.9" customHeight="1" x14ac:dyDescent="0.25">
      <c r="C22" s="37" t="s">
        <v>0</v>
      </c>
      <c r="D22" s="35"/>
      <c r="E22" s="104" t="s">
        <v>52</v>
      </c>
      <c r="F22" s="104"/>
      <c r="G22" s="34"/>
      <c r="J22" s="35"/>
      <c r="T22" s="36"/>
      <c r="W22" s="104" t="s">
        <v>88</v>
      </c>
      <c r="X22" s="104"/>
      <c r="Y22" s="34"/>
      <c r="Z22" s="36"/>
      <c r="AA22" s="37" t="s">
        <v>0</v>
      </c>
      <c r="AB22" s="30"/>
    </row>
    <row r="23" spans="1:29" s="32" customFormat="1" ht="13.9" customHeight="1" x14ac:dyDescent="0.25">
      <c r="A23" s="109">
        <v>13</v>
      </c>
      <c r="B23" s="103"/>
      <c r="C23" s="103"/>
      <c r="D23" s="29">
        <v>211</v>
      </c>
      <c r="G23" s="35"/>
      <c r="J23" s="35"/>
      <c r="T23" s="36"/>
      <c r="W23" s="36"/>
      <c r="Z23" s="103"/>
      <c r="AA23" s="103"/>
      <c r="AB23" s="29">
        <v>137</v>
      </c>
      <c r="AC23" s="116">
        <v>14</v>
      </c>
    </row>
    <row r="24" spans="1:29" s="32" customFormat="1" ht="13.9" customHeight="1" x14ac:dyDescent="0.25">
      <c r="A24" s="109"/>
      <c r="B24" s="104" t="s">
        <v>85</v>
      </c>
      <c r="C24" s="104"/>
      <c r="D24" s="34"/>
      <c r="G24" s="35"/>
      <c r="J24" s="42"/>
      <c r="T24" s="40"/>
      <c r="W24" s="36"/>
      <c r="Z24" s="105" t="s">
        <v>55</v>
      </c>
      <c r="AA24" s="106"/>
      <c r="AB24" s="34"/>
      <c r="AC24" s="116"/>
    </row>
    <row r="25" spans="1:29" s="32" customFormat="1" ht="13.9" customHeight="1" x14ac:dyDescent="0.25">
      <c r="F25" s="110" t="s">
        <v>0</v>
      </c>
      <c r="G25" s="35"/>
      <c r="H25" s="103"/>
      <c r="I25" s="103"/>
      <c r="J25" s="29">
        <v>135</v>
      </c>
      <c r="T25" s="103"/>
      <c r="U25" s="103"/>
      <c r="V25" s="29">
        <v>212</v>
      </c>
      <c r="W25" s="36"/>
      <c r="X25" s="110" t="s">
        <v>0</v>
      </c>
    </row>
    <row r="26" spans="1:29" s="32" customFormat="1" ht="13.9" customHeight="1" x14ac:dyDescent="0.25">
      <c r="F26" s="110"/>
      <c r="G26" s="35"/>
      <c r="H26" s="104" t="s">
        <v>52</v>
      </c>
      <c r="I26" s="104"/>
      <c r="J26" s="34"/>
      <c r="T26" s="104" t="s">
        <v>88</v>
      </c>
      <c r="U26" s="104"/>
      <c r="V26" s="34"/>
      <c r="W26" s="36"/>
      <c r="X26" s="110"/>
    </row>
    <row r="27" spans="1:29" s="32" customFormat="1" ht="13.9" customHeight="1" x14ac:dyDescent="0.25">
      <c r="A27" s="109">
        <v>5</v>
      </c>
      <c r="B27" s="103"/>
      <c r="C27" s="103"/>
      <c r="D27" s="29">
        <v>209</v>
      </c>
      <c r="E27" s="33"/>
      <c r="G27" s="35"/>
      <c r="M27" s="111" t="s">
        <v>30</v>
      </c>
      <c r="N27" s="111"/>
      <c r="O27" s="111"/>
      <c r="P27" s="111"/>
      <c r="Q27" s="111"/>
      <c r="W27" s="36"/>
      <c r="Y27" s="33"/>
      <c r="Z27" s="103"/>
      <c r="AA27" s="103"/>
      <c r="AB27" s="29">
        <v>196</v>
      </c>
      <c r="AC27" s="116">
        <v>6</v>
      </c>
    </row>
    <row r="28" spans="1:29" s="32" customFormat="1" ht="13.9" customHeight="1" x14ac:dyDescent="0.25">
      <c r="A28" s="109"/>
      <c r="B28" s="104" t="s">
        <v>83</v>
      </c>
      <c r="C28" s="104"/>
      <c r="D28" s="34"/>
      <c r="G28" s="35"/>
      <c r="W28" s="36"/>
      <c r="Z28" s="104" t="s">
        <v>75</v>
      </c>
      <c r="AA28" s="104"/>
      <c r="AB28" s="34"/>
      <c r="AC28" s="116"/>
    </row>
    <row r="29" spans="1:29" s="32" customFormat="1" ht="13.9" customHeight="1" x14ac:dyDescent="0.25">
      <c r="D29" s="44"/>
      <c r="G29" s="42"/>
      <c r="K29" s="103"/>
      <c r="L29" s="103"/>
      <c r="M29" s="29">
        <v>135</v>
      </c>
      <c r="O29" s="37" t="s">
        <v>0</v>
      </c>
      <c r="Q29" s="103"/>
      <c r="R29" s="103"/>
      <c r="S29" s="29">
        <v>134</v>
      </c>
      <c r="W29" s="40"/>
      <c r="Z29" s="45"/>
    </row>
    <row r="30" spans="1:29" s="32" customFormat="1" ht="13.9" customHeight="1" x14ac:dyDescent="0.25">
      <c r="D30" s="35"/>
      <c r="E30" s="103"/>
      <c r="F30" s="103"/>
      <c r="G30" s="29">
        <v>209</v>
      </c>
      <c r="K30" s="104" t="s">
        <v>52</v>
      </c>
      <c r="L30" s="104"/>
      <c r="M30" s="34"/>
      <c r="N30" s="40"/>
      <c r="O30" s="41"/>
      <c r="P30" s="42"/>
      <c r="Q30" s="104" t="s">
        <v>49</v>
      </c>
      <c r="R30" s="104"/>
      <c r="S30" s="34"/>
      <c r="W30" s="103"/>
      <c r="X30" s="103"/>
      <c r="Y30" s="29">
        <v>196</v>
      </c>
      <c r="Z30" s="36"/>
    </row>
    <row r="31" spans="1:29" s="32" customFormat="1" ht="13.9" customHeight="1" x14ac:dyDescent="0.25">
      <c r="C31" s="37" t="s">
        <v>0</v>
      </c>
      <c r="D31" s="35"/>
      <c r="E31" s="104" t="s">
        <v>83</v>
      </c>
      <c r="F31" s="104"/>
      <c r="G31" s="34"/>
      <c r="O31" s="43" t="s">
        <v>1</v>
      </c>
      <c r="W31" s="104" t="s">
        <v>75</v>
      </c>
      <c r="X31" s="104"/>
      <c r="Y31" s="34"/>
      <c r="Z31" s="36"/>
      <c r="AA31" s="37" t="s">
        <v>0</v>
      </c>
    </row>
    <row r="32" spans="1:29" s="32" customFormat="1" ht="13.9" customHeight="1" x14ac:dyDescent="0.25">
      <c r="A32" s="109">
        <v>12</v>
      </c>
      <c r="B32" s="103"/>
      <c r="C32" s="103"/>
      <c r="D32" s="29">
        <f>'1-ΒΑΘΜΟΛΟΓΗΜΕΝΑ'!B16</f>
        <v>187</v>
      </c>
      <c r="N32" s="103"/>
      <c r="O32" s="103"/>
      <c r="P32" s="29">
        <v>135</v>
      </c>
      <c r="Z32" s="103"/>
      <c r="AA32" s="103"/>
      <c r="AB32" s="29">
        <v>217</v>
      </c>
      <c r="AC32" s="116">
        <v>11</v>
      </c>
    </row>
    <row r="33" spans="1:36" s="32" customFormat="1" ht="13.9" customHeight="1" x14ac:dyDescent="0.25">
      <c r="A33" s="109"/>
      <c r="B33" s="104" t="str">
        <f>'1-ΒΑΘΜΟΛΟΓΗΜΕΝΑ'!C16</f>
        <v>ΦΛΕΓΓΑΣ</v>
      </c>
      <c r="C33" s="104"/>
      <c r="D33" s="34"/>
      <c r="N33" s="104" t="s">
        <v>52</v>
      </c>
      <c r="O33" s="104"/>
      <c r="P33" s="34" t="s">
        <v>13</v>
      </c>
      <c r="Z33" s="104" t="s">
        <v>92</v>
      </c>
      <c r="AA33" s="104"/>
      <c r="AB33" s="34"/>
      <c r="AC33" s="116"/>
    </row>
    <row r="34" spans="1:36" s="32" customFormat="1" ht="13.9" customHeight="1" x14ac:dyDescent="0.2"/>
    <row r="35" spans="1:36" s="32" customFormat="1" ht="13.9" customHeight="1" thickBot="1" x14ac:dyDescent="0.3">
      <c r="N35" s="103"/>
      <c r="O35" s="103"/>
      <c r="P35" s="29">
        <v>134</v>
      </c>
    </row>
    <row r="36" spans="1:36" s="1" customFormat="1" ht="13.5" x14ac:dyDescent="0.25">
      <c r="N36" s="104" t="s">
        <v>49</v>
      </c>
      <c r="O36" s="104"/>
      <c r="P36" s="34" t="s">
        <v>14</v>
      </c>
      <c r="X36" s="46" t="s">
        <v>29</v>
      </c>
      <c r="Y36" s="107" t="s">
        <v>27</v>
      </c>
      <c r="Z36" s="108"/>
      <c r="AA36" s="101" t="s">
        <v>28</v>
      </c>
      <c r="AB36" s="102"/>
    </row>
    <row r="37" spans="1:36" s="1" customFormat="1" ht="14.25" thickBot="1" x14ac:dyDescent="0.3">
      <c r="X37" s="32"/>
      <c r="Y37" s="97" t="s">
        <v>7</v>
      </c>
      <c r="Z37" s="98"/>
      <c r="AA37" s="99" t="s">
        <v>10</v>
      </c>
      <c r="AB37" s="100"/>
      <c r="AJ37" s="2"/>
    </row>
    <row r="38" spans="1:36" s="1" customFormat="1" ht="12.75" x14ac:dyDescent="0.25"/>
    <row r="39" spans="1:36" s="1" customFormat="1" ht="12.75" x14ac:dyDescent="0.25"/>
    <row r="40" spans="1:36" s="1" customFormat="1" ht="12.75" x14ac:dyDescent="0.25"/>
    <row r="41" spans="1:36" s="1" customFormat="1" ht="12.75" x14ac:dyDescent="0.25"/>
  </sheetData>
  <mergeCells count="101">
    <mergeCell ref="N20:O20"/>
    <mergeCell ref="N21:O21"/>
    <mergeCell ref="N35:O35"/>
    <mergeCell ref="N36:O36"/>
    <mergeCell ref="A27:A28"/>
    <mergeCell ref="A32:A33"/>
    <mergeCell ref="AC32:AC33"/>
    <mergeCell ref="AC27:AC28"/>
    <mergeCell ref="AC23:AC24"/>
    <mergeCell ref="B32:C32"/>
    <mergeCell ref="E30:F30"/>
    <mergeCell ref="E31:F31"/>
    <mergeCell ref="H26:I26"/>
    <mergeCell ref="F25:F26"/>
    <mergeCell ref="T25:U25"/>
    <mergeCell ref="W30:X30"/>
    <mergeCell ref="K30:L30"/>
    <mergeCell ref="Q30:R30"/>
    <mergeCell ref="E22:F22"/>
    <mergeCell ref="E3:F3"/>
    <mergeCell ref="F7:F8"/>
    <mergeCell ref="E4:F4"/>
    <mergeCell ref="AC1:AC2"/>
    <mergeCell ref="AC19:AC20"/>
    <mergeCell ref="AC13:AC14"/>
    <mergeCell ref="AC9:AC10"/>
    <mergeCell ref="AC5:AC6"/>
    <mergeCell ref="E21:F21"/>
    <mergeCell ref="E11:F11"/>
    <mergeCell ref="L7:R8"/>
    <mergeCell ref="Z1:AA1"/>
    <mergeCell ref="T8:U8"/>
    <mergeCell ref="W12:X12"/>
    <mergeCell ref="X7:X8"/>
    <mergeCell ref="U16:U17"/>
    <mergeCell ref="Z14:AA14"/>
    <mergeCell ref="Z5:AA5"/>
    <mergeCell ref="W3:X3"/>
    <mergeCell ref="Z2:AA2"/>
    <mergeCell ref="Z6:AA6"/>
    <mergeCell ref="W4:X4"/>
    <mergeCell ref="T7:U7"/>
    <mergeCell ref="J1:T3"/>
    <mergeCell ref="B6:C6"/>
    <mergeCell ref="B20:C20"/>
    <mergeCell ref="B24:C24"/>
    <mergeCell ref="B23:C23"/>
    <mergeCell ref="Z10:AA10"/>
    <mergeCell ref="Z9:AA9"/>
    <mergeCell ref="W11:X11"/>
    <mergeCell ref="N18:O18"/>
    <mergeCell ref="K14:L14"/>
    <mergeCell ref="K15:L15"/>
    <mergeCell ref="W22:X22"/>
    <mergeCell ref="B19:C19"/>
    <mergeCell ref="Z13:AA13"/>
    <mergeCell ref="B14:C14"/>
    <mergeCell ref="E12:F12"/>
    <mergeCell ref="B9:C9"/>
    <mergeCell ref="B13:C13"/>
    <mergeCell ref="B10:C10"/>
    <mergeCell ref="H7:I7"/>
    <mergeCell ref="Q14:R14"/>
    <mergeCell ref="I16:I17"/>
    <mergeCell ref="H8:I8"/>
    <mergeCell ref="N17:O17"/>
    <mergeCell ref="Q15:R15"/>
    <mergeCell ref="A1:A2"/>
    <mergeCell ref="A5:A6"/>
    <mergeCell ref="A9:A10"/>
    <mergeCell ref="A13:A14"/>
    <mergeCell ref="A19:A20"/>
    <mergeCell ref="W21:X21"/>
    <mergeCell ref="A23:A24"/>
    <mergeCell ref="Z33:AA33"/>
    <mergeCell ref="W31:X31"/>
    <mergeCell ref="H25:I25"/>
    <mergeCell ref="K29:L29"/>
    <mergeCell ref="Q29:R29"/>
    <mergeCell ref="N32:O32"/>
    <mergeCell ref="B28:C28"/>
    <mergeCell ref="B27:C27"/>
    <mergeCell ref="B33:C33"/>
    <mergeCell ref="Z28:AA28"/>
    <mergeCell ref="T26:U26"/>
    <mergeCell ref="X25:X26"/>
    <mergeCell ref="N33:O33"/>
    <mergeCell ref="M27:Q27"/>
    <mergeCell ref="B1:C1"/>
    <mergeCell ref="B5:C5"/>
    <mergeCell ref="B2:C2"/>
    <mergeCell ref="Y37:Z37"/>
    <mergeCell ref="AA37:AB37"/>
    <mergeCell ref="AA36:AB36"/>
    <mergeCell ref="Z19:AA19"/>
    <mergeCell ref="Z20:AA20"/>
    <mergeCell ref="Z24:AA24"/>
    <mergeCell ref="Z32:AA32"/>
    <mergeCell ref="Z27:AA27"/>
    <mergeCell ref="Z23:AA23"/>
    <mergeCell ref="Y36:Z36"/>
  </mergeCells>
  <pageMargins left="0.39370078740157483" right="0.39370078740157483" top="0.39370078740157483" bottom="0.31496062992125984" header="0.11811023622047245" footer="0.11811023622047245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tabSelected="1" view="pageBreakPreview" zoomScale="130" zoomScaleNormal="115" zoomScaleSheetLayoutView="130" workbookViewId="0">
      <selection activeCell="G3" sqref="G3"/>
    </sheetView>
  </sheetViews>
  <sheetFormatPr defaultRowHeight="15" x14ac:dyDescent="0.25"/>
  <cols>
    <col min="1" max="1" width="12" style="4" bestFit="1" customWidth="1"/>
    <col min="2" max="2" width="8.85546875" style="4"/>
    <col min="3" max="3" width="21.28515625" style="4" bestFit="1" customWidth="1"/>
    <col min="4" max="4" width="21.140625" style="4" bestFit="1" customWidth="1"/>
    <col min="5" max="5" width="21.28515625" style="4" customWidth="1"/>
    <col min="6" max="11" width="8.85546875" style="4"/>
  </cols>
  <sheetData>
    <row r="1" spans="1:11" x14ac:dyDescent="0.25">
      <c r="E1" s="126" t="s">
        <v>112</v>
      </c>
    </row>
    <row r="2" spans="1:11" x14ac:dyDescent="0.25">
      <c r="E2" s="126"/>
    </row>
    <row r="3" spans="1:11" ht="15.75" thickBot="1" x14ac:dyDescent="0.3"/>
    <row r="4" spans="1:11" s="9" customFormat="1" ht="10.15" customHeight="1" thickTop="1" x14ac:dyDescent="0.25">
      <c r="A4" s="119" t="s">
        <v>10</v>
      </c>
      <c r="B4" s="121" t="s">
        <v>100</v>
      </c>
      <c r="C4" s="123" t="s">
        <v>2</v>
      </c>
      <c r="D4" s="123"/>
      <c r="E4" s="124" t="s">
        <v>9</v>
      </c>
      <c r="F4" s="5"/>
      <c r="G4" s="5"/>
      <c r="H4" s="5"/>
      <c r="I4" s="5"/>
      <c r="J4" s="5"/>
      <c r="K4" s="5"/>
    </row>
    <row r="5" spans="1:11" ht="15.75" thickBot="1" x14ac:dyDescent="0.3">
      <c r="A5" s="120"/>
      <c r="B5" s="122"/>
      <c r="C5" s="84" t="s">
        <v>7</v>
      </c>
      <c r="D5" s="84" t="s">
        <v>8</v>
      </c>
      <c r="E5" s="125"/>
    </row>
    <row r="6" spans="1:11" ht="15.75" thickTop="1" x14ac:dyDescent="0.25">
      <c r="A6" s="79" t="s">
        <v>11</v>
      </c>
      <c r="B6" s="80">
        <v>195</v>
      </c>
      <c r="C6" s="16" t="s">
        <v>72</v>
      </c>
      <c r="D6" s="16" t="s">
        <v>73</v>
      </c>
      <c r="E6" s="95" t="s">
        <v>74</v>
      </c>
    </row>
    <row r="7" spans="1:11" x14ac:dyDescent="0.25">
      <c r="A7" s="81" t="s">
        <v>12</v>
      </c>
      <c r="B7" s="71">
        <v>212</v>
      </c>
      <c r="C7" s="71" t="s">
        <v>88</v>
      </c>
      <c r="D7" s="71" t="s">
        <v>65</v>
      </c>
      <c r="E7" s="93" t="s">
        <v>111</v>
      </c>
    </row>
    <row r="8" spans="1:11" x14ac:dyDescent="0.25">
      <c r="A8" s="62" t="s">
        <v>13</v>
      </c>
      <c r="B8" s="60">
        <v>135</v>
      </c>
      <c r="C8" s="7" t="s">
        <v>52</v>
      </c>
      <c r="D8" s="7" t="s">
        <v>53</v>
      </c>
      <c r="E8" s="92" t="s">
        <v>54</v>
      </c>
    </row>
    <row r="9" spans="1:11" x14ac:dyDescent="0.25">
      <c r="A9" s="81" t="s">
        <v>14</v>
      </c>
      <c r="B9" s="82">
        <v>134</v>
      </c>
      <c r="C9" s="71" t="s">
        <v>106</v>
      </c>
      <c r="D9" s="71" t="s">
        <v>50</v>
      </c>
      <c r="E9" s="93" t="s">
        <v>51</v>
      </c>
    </row>
    <row r="10" spans="1:11" x14ac:dyDescent="0.25">
      <c r="A10" s="62" t="s">
        <v>15</v>
      </c>
      <c r="B10" s="60">
        <v>147</v>
      </c>
      <c r="C10" s="7" t="s">
        <v>57</v>
      </c>
      <c r="D10" s="7" t="s">
        <v>58</v>
      </c>
      <c r="E10" s="92" t="s">
        <v>51</v>
      </c>
    </row>
    <row r="11" spans="1:11" x14ac:dyDescent="0.25">
      <c r="A11" s="81" t="s">
        <v>16</v>
      </c>
      <c r="B11" s="71">
        <v>209</v>
      </c>
      <c r="C11" s="71" t="s">
        <v>107</v>
      </c>
      <c r="D11" s="71" t="s">
        <v>84</v>
      </c>
      <c r="E11" s="93" t="s">
        <v>51</v>
      </c>
    </row>
    <row r="12" spans="1:11" x14ac:dyDescent="0.25">
      <c r="A12" s="62" t="s">
        <v>17</v>
      </c>
      <c r="B12" s="60">
        <v>196</v>
      </c>
      <c r="C12" s="7" t="s">
        <v>75</v>
      </c>
      <c r="D12" s="7" t="s">
        <v>76</v>
      </c>
      <c r="E12" s="92" t="s">
        <v>51</v>
      </c>
    </row>
    <row r="13" spans="1:11" x14ac:dyDescent="0.25">
      <c r="A13" s="81" t="s">
        <v>18</v>
      </c>
      <c r="B13" s="71">
        <v>150</v>
      </c>
      <c r="C13" s="71" t="s">
        <v>59</v>
      </c>
      <c r="D13" s="71" t="s">
        <v>60</v>
      </c>
      <c r="E13" s="93" t="s">
        <v>108</v>
      </c>
    </row>
    <row r="14" spans="1:11" x14ac:dyDescent="0.25">
      <c r="A14" s="62" t="s">
        <v>19</v>
      </c>
      <c r="B14" s="60">
        <v>220</v>
      </c>
      <c r="C14" s="7" t="s">
        <v>95</v>
      </c>
      <c r="D14" s="7" t="s">
        <v>56</v>
      </c>
      <c r="E14" s="92" t="s">
        <v>51</v>
      </c>
    </row>
    <row r="15" spans="1:11" x14ac:dyDescent="0.25">
      <c r="A15" s="81" t="s">
        <v>20</v>
      </c>
      <c r="B15" s="71">
        <v>111</v>
      </c>
      <c r="C15" s="71" t="s">
        <v>48</v>
      </c>
      <c r="D15" s="71" t="s">
        <v>105</v>
      </c>
      <c r="E15" s="93" t="s">
        <v>44</v>
      </c>
    </row>
    <row r="16" spans="1:11" x14ac:dyDescent="0.25">
      <c r="A16" s="62" t="s">
        <v>21</v>
      </c>
      <c r="B16" s="60">
        <v>217</v>
      </c>
      <c r="C16" s="7" t="s">
        <v>92</v>
      </c>
      <c r="D16" s="7" t="s">
        <v>46</v>
      </c>
      <c r="E16" s="92" t="s">
        <v>43</v>
      </c>
    </row>
    <row r="17" spans="1:5" customFormat="1" x14ac:dyDescent="0.25">
      <c r="A17" s="81" t="s">
        <v>22</v>
      </c>
      <c r="B17" s="71">
        <v>187</v>
      </c>
      <c r="C17" s="71" t="s">
        <v>67</v>
      </c>
      <c r="D17" s="71" t="s">
        <v>58</v>
      </c>
      <c r="E17" s="93" t="s">
        <v>68</v>
      </c>
    </row>
    <row r="18" spans="1:5" customFormat="1" x14ac:dyDescent="0.25">
      <c r="A18" s="62" t="s">
        <v>23</v>
      </c>
      <c r="B18" s="60">
        <v>211</v>
      </c>
      <c r="C18" s="7" t="s">
        <v>85</v>
      </c>
      <c r="D18" s="7" t="s">
        <v>86</v>
      </c>
      <c r="E18" s="92" t="s">
        <v>109</v>
      </c>
    </row>
    <row r="19" spans="1:5" customFormat="1" x14ac:dyDescent="0.25">
      <c r="A19" s="81" t="s">
        <v>24</v>
      </c>
      <c r="B19" s="71">
        <v>137</v>
      </c>
      <c r="C19" s="71" t="s">
        <v>55</v>
      </c>
      <c r="D19" s="71" t="s">
        <v>56</v>
      </c>
      <c r="E19" s="93" t="s">
        <v>44</v>
      </c>
    </row>
    <row r="20" spans="1:5" customFormat="1" x14ac:dyDescent="0.25">
      <c r="A20" s="62" t="s">
        <v>25</v>
      </c>
      <c r="B20" s="60">
        <v>117</v>
      </c>
      <c r="C20" s="7" t="s">
        <v>45</v>
      </c>
      <c r="D20" s="7" t="s">
        <v>46</v>
      </c>
      <c r="E20" s="92" t="s">
        <v>44</v>
      </c>
    </row>
    <row r="21" spans="1:5" customFormat="1" ht="15.75" thickBot="1" x14ac:dyDescent="0.3">
      <c r="A21" s="83" t="s">
        <v>26</v>
      </c>
      <c r="B21" s="78">
        <v>214</v>
      </c>
      <c r="C21" s="78" t="s">
        <v>90</v>
      </c>
      <c r="D21" s="78" t="s">
        <v>91</v>
      </c>
      <c r="E21" s="94" t="s">
        <v>43</v>
      </c>
    </row>
    <row r="22" spans="1:5" customFormat="1" ht="15.75" thickTop="1" x14ac:dyDescent="0.25">
      <c r="A22" s="4"/>
      <c r="B22" s="4"/>
      <c r="C22" s="4"/>
      <c r="D22" s="4"/>
      <c r="E22" s="4"/>
    </row>
    <row r="24" spans="1:5" customFormat="1" x14ac:dyDescent="0.25">
      <c r="A24" s="4"/>
      <c r="B24" s="4"/>
      <c r="C24" s="4"/>
      <c r="D24" s="4"/>
      <c r="E24" s="4"/>
    </row>
  </sheetData>
  <mergeCells count="5">
    <mergeCell ref="A4:A5"/>
    <mergeCell ref="B4:B5"/>
    <mergeCell ref="C4:D4"/>
    <mergeCell ref="E4:E5"/>
    <mergeCell ref="E1:E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5"/>
  <sheetViews>
    <sheetView view="pageBreakPreview" zoomScale="130" zoomScaleNormal="115" zoomScaleSheetLayoutView="130" workbookViewId="0">
      <selection activeCell="G8" sqref="G8"/>
    </sheetView>
  </sheetViews>
  <sheetFormatPr defaultColWidth="8.85546875" defaultRowHeight="15" x14ac:dyDescent="0.2"/>
  <cols>
    <col min="1" max="1" width="4.5703125" style="23" bestFit="1" customWidth="1"/>
    <col min="2" max="2" width="5.42578125" style="23" bestFit="1" customWidth="1"/>
    <col min="3" max="5" width="21.7109375" style="23" customWidth="1"/>
    <col min="6" max="16384" width="8.85546875" style="4"/>
  </cols>
  <sheetData>
    <row r="1" spans="1:5" x14ac:dyDescent="0.2">
      <c r="E1" s="127" t="s">
        <v>47</v>
      </c>
    </row>
    <row r="2" spans="1:5" x14ac:dyDescent="0.2">
      <c r="E2" s="127"/>
    </row>
    <row r="3" spans="1:5" ht="15.75" thickBot="1" x14ac:dyDescent="0.25"/>
    <row r="4" spans="1:5" s="6" customFormat="1" ht="17.25" thickTop="1" thickBot="1" x14ac:dyDescent="0.3">
      <c r="A4" s="24" t="s">
        <v>101</v>
      </c>
      <c r="B4" s="25" t="s">
        <v>102</v>
      </c>
      <c r="C4" s="25" t="s">
        <v>7</v>
      </c>
      <c r="D4" s="25" t="s">
        <v>8</v>
      </c>
      <c r="E4" s="26" t="s">
        <v>9</v>
      </c>
    </row>
    <row r="5" spans="1:5" ht="15.75" thickTop="1" x14ac:dyDescent="0.25">
      <c r="A5" s="27">
        <v>1</v>
      </c>
      <c r="B5" s="7">
        <f>'1-ΒΑΘΜΟΛΟΓΗΜΕΝΑ'!B5</f>
        <v>110</v>
      </c>
      <c r="C5" s="7" t="str">
        <f>'1-ΒΑΘΜΟΛΟΓΗΜΕΝΑ'!C5</f>
        <v>ΛΕΒΕΝΤΟΓΙΑΝΝΗΣ</v>
      </c>
      <c r="D5" s="7" t="str">
        <f>'1-ΒΑΘΜΟΛΟΓΗΜΕΝΑ'!D5</f>
        <v>ΕΥΑΓΓΕΛΟΣ</v>
      </c>
      <c r="E5" s="17" t="str">
        <f>'1-ΒΑΘΜΟΛΟΓΗΜΕΝΑ'!E5</f>
        <v>BMW E30</v>
      </c>
    </row>
    <row r="6" spans="1:5" x14ac:dyDescent="0.25">
      <c r="A6" s="70">
        <v>2</v>
      </c>
      <c r="B6" s="71">
        <f>'1-ΒΑΘΜΟΛΟΓΗΜΕΝΑ'!B6</f>
        <v>111</v>
      </c>
      <c r="C6" s="71" t="str">
        <f>'1-ΒΑΘΜΟΛΟΓΗΜΕΝΑ'!C6</f>
        <v>ΓΚΙΝΟΣΑΤΗΣ</v>
      </c>
      <c r="D6" s="71" t="str">
        <f>'1-ΒΑΘΜΟΛΟΓΗΜΕΝΑ'!D6</f>
        <v>ΣΠΥΡΙΔΩΝ</v>
      </c>
      <c r="E6" s="72" t="str">
        <f>'1-ΒΑΘΜΟΛΟΓΗΜΕΝΑ'!E6</f>
        <v>MAZDA RX7</v>
      </c>
    </row>
    <row r="7" spans="1:5" x14ac:dyDescent="0.25">
      <c r="A7" s="28">
        <v>3</v>
      </c>
      <c r="B7" s="7">
        <f>'1-ΒΑΘΜΟΛΟΓΗΜΕΝΑ'!B7</f>
        <v>117</v>
      </c>
      <c r="C7" s="7" t="str">
        <f>'1-ΒΑΘΜΟΛΟΓΗΜΕΝΑ'!C7</f>
        <v>ΑΚΡΙΔΑΣ</v>
      </c>
      <c r="D7" s="7" t="str">
        <f>'1-ΒΑΘΜΟΛΟΓΗΜΕΝΑ'!D7</f>
        <v>ΔΗΜΗΤΡΙΟΣ</v>
      </c>
      <c r="E7" s="17" t="str">
        <f>'1-ΒΑΘΜΟΛΟΓΗΜΕΝΑ'!E7</f>
        <v>MAZDA RX7</v>
      </c>
    </row>
    <row r="8" spans="1:5" x14ac:dyDescent="0.25">
      <c r="A8" s="70">
        <v>4</v>
      </c>
      <c r="B8" s="71">
        <f>'1-ΒΑΘΜΟΛΟΓΗΜΕΝΑ'!B8</f>
        <v>134</v>
      </c>
      <c r="C8" s="71" t="str">
        <f>'1-ΒΑΘΜΟΛΟΓΗΜΕΝΑ'!C8</f>
        <v>ΓΡΗΓΟΡΙΟΥ</v>
      </c>
      <c r="D8" s="71" t="str">
        <f>'1-ΒΑΘΜΟΛΟΓΗΜΕΝΑ'!D8</f>
        <v>ΠΑΝΑΓΙΩΤΗΣ</v>
      </c>
      <c r="E8" s="72" t="str">
        <f>'1-ΒΑΘΜΟΛΟΓΗΜΕΝΑ'!E8</f>
        <v>BMW E36</v>
      </c>
    </row>
    <row r="9" spans="1:5" x14ac:dyDescent="0.25">
      <c r="A9" s="28">
        <v>5</v>
      </c>
      <c r="B9" s="7">
        <f>'1-ΒΑΘΜΟΛΟΓΗΜΕΝΑ'!B9</f>
        <v>135</v>
      </c>
      <c r="C9" s="7" t="str">
        <f>'1-ΒΑΘΜΟΛΟΓΗΜΕΝΑ'!C9</f>
        <v>ΤΣΙΑΚΑΣ</v>
      </c>
      <c r="D9" s="7" t="str">
        <f>'1-ΒΑΘΜΟΛΟΓΗΜΕΝΑ'!D9</f>
        <v>ΚΩΝΣΤΑΝΤΙΝΟΣ</v>
      </c>
      <c r="E9" s="17" t="str">
        <f>'1-ΒΑΘΜΟΛΟΓΗΜΕΝΑ'!E9</f>
        <v>OPEL ASCONA</v>
      </c>
    </row>
    <row r="10" spans="1:5" x14ac:dyDescent="0.25">
      <c r="A10" s="70">
        <v>6</v>
      </c>
      <c r="B10" s="71">
        <f>'1-ΒΑΘΜΟΛΟΓΗΜΕΝΑ'!B10</f>
        <v>137</v>
      </c>
      <c r="C10" s="71" t="str">
        <f>'1-ΒΑΘΜΟΛΟΓΗΜΕΝΑ'!C10</f>
        <v>ΜΠΑΡΜΠΟΠΟΥΛΟΣ</v>
      </c>
      <c r="D10" s="71" t="str">
        <f>'1-ΒΑΘΜΟΛΟΓΗΜΕΝΑ'!D10</f>
        <v>ΧΡΗΣΤΟΣ</v>
      </c>
      <c r="E10" s="72" t="str">
        <f>'1-ΒΑΘΜΟΛΟΓΗΜΕΝΑ'!E10</f>
        <v>MAZDA RX7</v>
      </c>
    </row>
    <row r="11" spans="1:5" x14ac:dyDescent="0.25">
      <c r="A11" s="28">
        <v>7</v>
      </c>
      <c r="B11" s="7">
        <f>'1-ΒΑΘΜΟΛΟΓΗΜΕΝΑ'!B11</f>
        <v>147</v>
      </c>
      <c r="C11" s="7" t="str">
        <f>'1-ΒΑΘΜΟΛΟΓΗΜΕΝΑ'!C11</f>
        <v>ΠΑΠΑΒΑΣΙΛΕΙΟΥ</v>
      </c>
      <c r="D11" s="7" t="str">
        <f>'1-ΒΑΘΜΟΛΟΓΗΜΕΝΑ'!D11</f>
        <v>ΙΩΑΝΝΗΣ</v>
      </c>
      <c r="E11" s="17" t="str">
        <f>'1-ΒΑΘΜΟΛΟΓΗΜΕΝΑ'!E11</f>
        <v>BMW E36</v>
      </c>
    </row>
    <row r="12" spans="1:5" x14ac:dyDescent="0.25">
      <c r="A12" s="70">
        <v>8</v>
      </c>
      <c r="B12" s="71">
        <f>'1-ΒΑΘΜΟΛΟΓΗΜΕΝΑ'!B12</f>
        <v>150</v>
      </c>
      <c r="C12" s="71" t="str">
        <f>'1-ΒΑΘΜΟΛΟΓΗΜΕΝΑ'!C12</f>
        <v>ΜΑΤΘΑΙΟΥ</v>
      </c>
      <c r="D12" s="71" t="str">
        <f>'1-ΒΑΘΜΟΛΟΓΗΜΕΝΑ'!D12</f>
        <v>ΑΛΕΞΑΝΔΡΟΣ</v>
      </c>
      <c r="E12" s="72" t="str">
        <f>'1-ΒΑΘΜΟΛΟΓΗΜΕΝΑ'!E12</f>
        <v>NISSAN 350 Z</v>
      </c>
    </row>
    <row r="13" spans="1:5" x14ac:dyDescent="0.25">
      <c r="A13" s="28">
        <v>9</v>
      </c>
      <c r="B13" s="7">
        <f>'1-ΒΑΘΜΟΛΟΓΗΜΕΝΑ'!B13</f>
        <v>158</v>
      </c>
      <c r="C13" s="7" t="str">
        <f>'1-ΒΑΘΜΟΛΟΓΗΜΕΝΑ'!C13</f>
        <v>ΑΓΓΕΛΗΣ</v>
      </c>
      <c r="D13" s="7" t="str">
        <f>'1-ΒΑΘΜΟΛΟΓΗΜΕΝΑ'!D13</f>
        <v>ΠΑΝΑΓΙΩΤΗΣ</v>
      </c>
      <c r="E13" s="17" t="str">
        <f>'1-ΒΑΘΜΟΛΟΓΗΜΕΝΑ'!E13</f>
        <v>OPEL KADETT C</v>
      </c>
    </row>
    <row r="14" spans="1:5" x14ac:dyDescent="0.25">
      <c r="A14" s="70">
        <v>10</v>
      </c>
      <c r="B14" s="71">
        <f>'1-ΒΑΘΜΟΛΟΓΗΜΕΝΑ'!B14</f>
        <v>169</v>
      </c>
      <c r="C14" s="71" t="str">
        <f>'1-ΒΑΘΜΟΛΟΓΗΜΕΝΑ'!C14</f>
        <v>ΔΑΚΤΥΛΙΔΗΣ</v>
      </c>
      <c r="D14" s="71" t="str">
        <f>'1-ΒΑΘΜΟΛΟΓΗΜΕΝΑ'!D14</f>
        <v>ΜΑΡΙΟΣ</v>
      </c>
      <c r="E14" s="72" t="str">
        <f>'1-ΒΑΘΜΟΛΟΓΗΜΕΝΑ'!E14</f>
        <v>BMW E36</v>
      </c>
    </row>
    <row r="15" spans="1:5" x14ac:dyDescent="0.25">
      <c r="A15" s="28">
        <v>11</v>
      </c>
      <c r="B15" s="7">
        <f>'1-ΒΑΘΜΟΛΟΓΗΜΕΝΑ'!B15</f>
        <v>181</v>
      </c>
      <c r="C15" s="7" t="str">
        <f>'1-ΒΑΘΜΟΛΟΓΗΜΕΝΑ'!C15</f>
        <v>ΓΙΑΝΝΑΚΟΠΟΥΛΟΣ</v>
      </c>
      <c r="D15" s="7" t="str">
        <f>'1-ΒΑΘΜΟΛΟΓΗΜΕΝΑ'!D15</f>
        <v>ΣΠΥΡΙΔΩΝ</v>
      </c>
      <c r="E15" s="17" t="str">
        <f>'1-ΒΑΘΜΟΛΟΓΗΜΕΝΑ'!E15</f>
        <v>BMW E36</v>
      </c>
    </row>
    <row r="16" spans="1:5" x14ac:dyDescent="0.25">
      <c r="A16" s="70">
        <v>12</v>
      </c>
      <c r="B16" s="71">
        <f>'1-ΒΑΘΜΟΛΟΓΗΜΕΝΑ'!B16</f>
        <v>187</v>
      </c>
      <c r="C16" s="71" t="str">
        <f>'1-ΒΑΘΜΟΛΟΓΗΜΕΝΑ'!C16</f>
        <v>ΦΛΕΓΓΑΣ</v>
      </c>
      <c r="D16" s="71" t="str">
        <f>'1-ΒΑΘΜΟΛΟΓΗΜΕΝΑ'!D16</f>
        <v>ΙΩΑΝΝΗΣ</v>
      </c>
      <c r="E16" s="72" t="str">
        <f>'1-ΒΑΘΜΟΛΟΓΗΜΕΝΑ'!E16</f>
        <v>MAZDA RX8</v>
      </c>
    </row>
    <row r="17" spans="1:5" x14ac:dyDescent="0.25">
      <c r="A17" s="28">
        <v>13</v>
      </c>
      <c r="B17" s="7">
        <f>'1-ΒΑΘΜΟΛΟΓΗΜΕΝΑ'!B17</f>
        <v>191</v>
      </c>
      <c r="C17" s="7" t="str">
        <f>'1-ΒΑΘΜΟΛΟΓΗΜΕΝΑ'!C17</f>
        <v>ΚΑΠΠΗΣ</v>
      </c>
      <c r="D17" s="7" t="str">
        <f>'1-ΒΑΘΜΟΛΟΓΗΜΕΝΑ'!D17</f>
        <v>ΧΑΡΑΛΑΜΠΟΣ</v>
      </c>
      <c r="E17" s="17" t="str">
        <f>'1-ΒΑΘΜΟΛΟΓΗΜΕΝΑ'!E17</f>
        <v>MAZDA MX5</v>
      </c>
    </row>
    <row r="18" spans="1:5" x14ac:dyDescent="0.25">
      <c r="A18" s="70">
        <v>14</v>
      </c>
      <c r="B18" s="71">
        <f>'1-ΒΑΘΜΟΛΟΓΗΜΕΝΑ'!B18</f>
        <v>195</v>
      </c>
      <c r="C18" s="71" t="str">
        <f>'1-ΒΑΘΜΟΛΟΓΗΜΕΝΑ'!C18</f>
        <v>ΘΕΟΔΩΡΟΓΙΑΝΝΗΣ</v>
      </c>
      <c r="D18" s="71" t="str">
        <f>'1-ΒΑΘΜΟΛΟΓΗΜΕΝΑ'!D18</f>
        <v>ΓΕΩΡΓΙΟΣ</v>
      </c>
      <c r="E18" s="72" t="str">
        <f>'1-ΒΑΘΜΟΛΟΓΗΜΕΝΑ'!E18</f>
        <v>SUBARU IMPREZA GC8</v>
      </c>
    </row>
    <row r="19" spans="1:5" x14ac:dyDescent="0.25">
      <c r="A19" s="28">
        <v>15</v>
      </c>
      <c r="B19" s="7">
        <f>'1-ΒΑΘΜΟΛΟΓΗΜΕΝΑ'!B19</f>
        <v>196</v>
      </c>
      <c r="C19" s="7" t="str">
        <f>'1-ΒΑΘΜΟΛΟΓΗΜΕΝΑ'!C19</f>
        <v>ΑΛΤΟΥΒΑΣ</v>
      </c>
      <c r="D19" s="7" t="str">
        <f>'1-ΒΑΘΜΟΛΟΓΗΜΕΝΑ'!D19</f>
        <v>ΑΝΤΩΝΙΟΣ</v>
      </c>
      <c r="E19" s="17" t="str">
        <f>'1-ΒΑΘΜΟΛΟΓΗΜΕΝΑ'!E19</f>
        <v>BMW E36</v>
      </c>
    </row>
    <row r="20" spans="1:5" ht="15.75" x14ac:dyDescent="0.25">
      <c r="A20" s="73">
        <v>16</v>
      </c>
      <c r="B20" s="74">
        <f>'1-ΒΑΘΜΟΛΟΓΗΜΕΝΑ'!B20</f>
        <v>199</v>
      </c>
      <c r="C20" s="74" t="str">
        <f>'1-ΒΑΘΜΟΛΟΓΗΜΕΝΑ'!C20</f>
        <v xml:space="preserve">ΓΚΟΡΙΤΣΑΣ </v>
      </c>
      <c r="D20" s="74" t="str">
        <f>'1-ΒΑΘΜΟΛΟΓΗΜΕΝΑ'!D20</f>
        <v>ΔΗΜΗΤΡΙΟΣ</v>
      </c>
      <c r="E20" s="75" t="str">
        <f>'1-ΒΑΘΜΟΛΟΓΗΜΕΝΑ'!E20</f>
        <v>BMW E30</v>
      </c>
    </row>
    <row r="21" spans="1:5" x14ac:dyDescent="0.25">
      <c r="A21" s="28">
        <v>17</v>
      </c>
      <c r="B21" s="7">
        <f>'1-ΒΑΘΜΟΛΟΓΗΜΕΝΑ'!B21</f>
        <v>200</v>
      </c>
      <c r="C21" s="7" t="str">
        <f>'1-ΒΑΘΜΟΛΟΓΗΜΕΝΑ'!C21</f>
        <v>ΠΑΠΑΔΟΠΕΤΡΑΚΗΣ</v>
      </c>
      <c r="D21" s="7" t="str">
        <f>'1-ΒΑΘΜΟΛΟΓΗΜΕΝΑ'!D21</f>
        <v>ΜΑΝΩΛΗΣ</v>
      </c>
      <c r="E21" s="17" t="str">
        <f>'1-ΒΑΘΜΟΛΟΓΗΜΕΝΑ'!E21</f>
        <v>OPEL KADETT</v>
      </c>
    </row>
    <row r="22" spans="1:5" x14ac:dyDescent="0.25">
      <c r="A22" s="70">
        <v>18</v>
      </c>
      <c r="B22" s="71">
        <f>'1-ΒΑΘΜΟΛΟΓΗΜΕΝΑ'!B22</f>
        <v>201</v>
      </c>
      <c r="C22" s="71" t="str">
        <f>'1-ΒΑΘΜΟΛΟΓΗΜΕΝΑ'!C22</f>
        <v>ΚΑΚΟΓΙΑΝΝΗΣ</v>
      </c>
      <c r="D22" s="71" t="str">
        <f>'1-ΒΑΘΜΟΛΟΓΗΜΕΝΑ'!D22</f>
        <v>ΔΗΜΗΤΡΙΟΣ</v>
      </c>
      <c r="E22" s="72" t="str">
        <f>'1-ΒΑΘΜΟΛΟΓΗΜΕΝΑ'!E22</f>
        <v>NISSAN 200 SX</v>
      </c>
    </row>
    <row r="23" spans="1:5" x14ac:dyDescent="0.25">
      <c r="A23" s="28">
        <v>19</v>
      </c>
      <c r="B23" s="7">
        <f>'1-ΒΑΘΜΟΛΟΓΗΜΕΝΑ'!B23</f>
        <v>209</v>
      </c>
      <c r="C23" s="7" t="str">
        <f>'1-ΒΑΘΜΟΛΟΓΗΜΕΝΑ'!C23</f>
        <v>ΔΟΥΔΟΥΛΗΣ</v>
      </c>
      <c r="D23" s="7" t="str">
        <f>'1-ΒΑΘΜΟΛΟΓΗΜΕΝΑ'!D23</f>
        <v>ΝΙΚΟΛΑΟΣ</v>
      </c>
      <c r="E23" s="17" t="str">
        <f>'1-ΒΑΘΜΟΛΟΓΗΜΕΝΑ'!E23</f>
        <v>BMW E36</v>
      </c>
    </row>
    <row r="24" spans="1:5" x14ac:dyDescent="0.25">
      <c r="A24" s="70">
        <v>20</v>
      </c>
      <c r="B24" s="71">
        <f>'1-ΒΑΘΜΟΛΟΓΗΜΕΝΑ'!B24</f>
        <v>211</v>
      </c>
      <c r="C24" s="71" t="str">
        <f>'1-ΒΑΘΜΟΛΟΓΗΜΕΝΑ'!C24</f>
        <v>ΠΡΙΝΤΑΚΗΣ</v>
      </c>
      <c r="D24" s="71" t="str">
        <f>'1-ΒΑΘΜΟΛΟΓΗΜΕΝΑ'!D24</f>
        <v>ΣΤΕΦΑΝΟΣ</v>
      </c>
      <c r="E24" s="72" t="str">
        <f>'1-ΒΑΘΜΟΛΟΓΗΜΕΝΑ'!E24</f>
        <v>TOYOTA KE70</v>
      </c>
    </row>
    <row r="25" spans="1:5" x14ac:dyDescent="0.25">
      <c r="A25" s="28">
        <v>21</v>
      </c>
      <c r="B25" s="7">
        <f>'1-ΒΑΘΜΟΛΟΓΗΜΕΝΑ'!B25</f>
        <v>212</v>
      </c>
      <c r="C25" s="7" t="str">
        <f>'1-ΒΑΘΜΟΛΟΓΗΜΕΝΑ'!C25</f>
        <v>ΡΕΛΛΑΣ</v>
      </c>
      <c r="D25" s="7" t="str">
        <f>'1-ΒΑΘΜΟΛΟΓΗΜΕΝΑ'!D25</f>
        <v>ΜΑΡΙΟΣ</v>
      </c>
      <c r="E25" s="17" t="str">
        <f>'1-ΒΑΘΜΟΛΟΓΗΜΕΝΑ'!E25</f>
        <v>TOYOTA STARLET</v>
      </c>
    </row>
    <row r="26" spans="1:5" x14ac:dyDescent="0.25">
      <c r="A26" s="70">
        <v>22</v>
      </c>
      <c r="B26" s="71">
        <f>'1-ΒΑΘΜΟΛΟΓΗΜΕΝΑ'!B26</f>
        <v>214</v>
      </c>
      <c r="C26" s="71" t="str">
        <f>'1-ΒΑΘΜΟΛΟΓΗΜΕΝΑ'!C26</f>
        <v>ΣΤΑΥΡΑΚΗΣ</v>
      </c>
      <c r="D26" s="71" t="str">
        <f>'1-ΒΑΘΜΟΛΟΓΗΜΕΝΑ'!D26</f>
        <v>ΠΑΡΑΣΚΕΥΑΣ</v>
      </c>
      <c r="E26" s="72" t="str">
        <f>'1-ΒΑΘΜΟΛΟΓΗΜΕΝΑ'!E26</f>
        <v>BMW E30</v>
      </c>
    </row>
    <row r="27" spans="1:5" x14ac:dyDescent="0.25">
      <c r="A27" s="28">
        <v>23</v>
      </c>
      <c r="B27" s="7">
        <f>'1-ΒΑΘΜΟΛΟΓΗΜΕΝΑ'!B27</f>
        <v>217</v>
      </c>
      <c r="C27" s="7" t="str">
        <f>'1-ΒΑΘΜΟΛΟΓΗΜΕΝΑ'!C27</f>
        <v>ΚΑΚΟΥΤΗΣ</v>
      </c>
      <c r="D27" s="7" t="str">
        <f>'1-ΒΑΘΜΟΛΟΓΗΜΕΝΑ'!D27</f>
        <v>ΔΗΜΗΤΡΙΟΣ</v>
      </c>
      <c r="E27" s="17" t="str">
        <f>'1-ΒΑΘΜΟΛΟΓΗΜΕΝΑ'!E27</f>
        <v>BMW E30</v>
      </c>
    </row>
    <row r="28" spans="1:5" x14ac:dyDescent="0.25">
      <c r="A28" s="70">
        <v>24</v>
      </c>
      <c r="B28" s="71">
        <f>'1-ΒΑΘΜΟΛΟΓΗΜΕΝΑ'!B28</f>
        <v>219</v>
      </c>
      <c r="C28" s="71" t="str">
        <f>'1-ΒΑΘΜΟΛΟΓΗΜΕΝΑ'!C28</f>
        <v>ΓΑΡΝΑΒΟΣ</v>
      </c>
      <c r="D28" s="71" t="str">
        <f>'1-ΒΑΘΜΟΛΟΓΗΜΕΝΑ'!D28</f>
        <v>ΒΑΣΙΛΕΙΟΣ</v>
      </c>
      <c r="E28" s="72" t="str">
        <f>'1-ΒΑΘΜΟΛΟΓΗΜΕΝΑ'!E28</f>
        <v>BMW E30</v>
      </c>
    </row>
    <row r="29" spans="1:5" x14ac:dyDescent="0.25">
      <c r="A29" s="28">
        <v>25</v>
      </c>
      <c r="B29" s="7">
        <f>'1-ΒΑΘΜΟΛΟΓΗΜΕΝΑ'!B29</f>
        <v>220</v>
      </c>
      <c r="C29" s="7" t="str">
        <f>'1-ΒΑΘΜΟΛΟΓΗΜΕΝΑ'!C29</f>
        <v>ΡΕΝΤΖΟΣ</v>
      </c>
      <c r="D29" s="7" t="str">
        <f>'1-ΒΑΘΜΟΛΟΓΗΜΕΝΑ'!D29</f>
        <v>ΧΡΗΣΤΟΣ</v>
      </c>
      <c r="E29" s="17" t="str">
        <f>'1-ΒΑΘΜΟΛΟΓΗΜΕΝΑ'!E29</f>
        <v>BMW E36</v>
      </c>
    </row>
    <row r="30" spans="1:5" x14ac:dyDescent="0.25">
      <c r="A30" s="70">
        <v>26</v>
      </c>
      <c r="B30" s="71" t="e">
        <f>'1-ΒΑΘΜΟΛΟΓΗΜΕΝΑ'!#REF!</f>
        <v>#REF!</v>
      </c>
      <c r="C30" s="71" t="e">
        <f>'1-ΒΑΘΜΟΛΟΓΗΜΕΝΑ'!#REF!</f>
        <v>#REF!</v>
      </c>
      <c r="D30" s="71" t="e">
        <f>'1-ΒΑΘΜΟΛΟΓΗΜΕΝΑ'!#REF!</f>
        <v>#REF!</v>
      </c>
      <c r="E30" s="72" t="e">
        <f>'1-ΒΑΘΜΟΛΟΓΗΜΕΝΑ'!#REF!</f>
        <v>#REF!</v>
      </c>
    </row>
    <row r="31" spans="1:5" x14ac:dyDescent="0.25">
      <c r="A31" s="28">
        <v>27</v>
      </c>
      <c r="B31" s="7">
        <f>'1-ΒΑΘΜΟΛΟΓΗΜΕΝΑ'!B30</f>
        <v>250</v>
      </c>
      <c r="C31" s="7" t="str">
        <f>'1-ΒΑΘΜΟΛΟΓΗΜΕΝΑ'!C30</f>
        <v>ΤΑΥΡΗΣ</v>
      </c>
      <c r="D31" s="7" t="str">
        <f>'1-ΒΑΘΜΟΛΟΓΗΜΕΝΑ'!D30</f>
        <v>ΝΙΚΟΛΑΟΣ</v>
      </c>
      <c r="E31" s="17" t="str">
        <f>'1-ΒΑΘΜΟΛΟΓΗΜΕΝΑ'!E30</f>
        <v>BMW E36</v>
      </c>
    </row>
    <row r="32" spans="1:5" x14ac:dyDescent="0.25">
      <c r="A32" s="65"/>
      <c r="B32" s="60"/>
      <c r="C32" s="60"/>
      <c r="D32" s="60"/>
      <c r="E32" s="66"/>
    </row>
    <row r="33" spans="1:5" x14ac:dyDescent="0.25">
      <c r="A33" s="65"/>
      <c r="B33" s="60"/>
      <c r="C33" s="60"/>
      <c r="D33" s="60"/>
      <c r="E33" s="66"/>
    </row>
    <row r="34" spans="1:5" ht="16.5" thickBot="1" x14ac:dyDescent="0.3">
      <c r="A34" s="67"/>
      <c r="B34" s="68"/>
      <c r="C34" s="68"/>
      <c r="D34" s="68"/>
      <c r="E34" s="69"/>
    </row>
    <row r="35" spans="1:5" ht="15.75" thickTop="1" x14ac:dyDescent="0.2"/>
  </sheetData>
  <mergeCells count="1">
    <mergeCell ref="E1:E2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Καθορισμένες περιοχές</vt:lpstr>
      </vt:variant>
      <vt:variant>
        <vt:i4>2</vt:i4>
      </vt:variant>
    </vt:vector>
  </HeadingPairs>
  <TitlesOfParts>
    <vt:vector size="7" baseType="lpstr">
      <vt:lpstr>1-ΒΑΘΜΟΛΟΓΗΜΕΝΑ</vt:lpstr>
      <vt:lpstr>2-ΑΠΟΤΕΛΕΣΜΑΤΑ ΒΑΘΜ.</vt:lpstr>
      <vt:lpstr>3-TOP 16</vt:lpstr>
      <vt:lpstr>4-ΑΠΟΤΕΛΕΣΜΑΤΑ</vt:lpstr>
      <vt:lpstr>0-ΣΥΜΜΕΤΟΧΕΣ</vt:lpstr>
      <vt:lpstr>'2-ΑΠΟΤΕΛΕΣΜΑΤΑ ΒΑΘΜ.'!Print_Area</vt:lpstr>
      <vt:lpstr>'3-TOP 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manos</dc:creator>
  <cp:lastModifiedBy>User</cp:lastModifiedBy>
  <cp:lastPrinted>2021-10-24T13:43:59Z</cp:lastPrinted>
  <dcterms:created xsi:type="dcterms:W3CDTF">2018-03-24T19:53:10Z</dcterms:created>
  <dcterms:modified xsi:type="dcterms:W3CDTF">2021-10-25T07:08:48Z</dcterms:modified>
</cp:coreProperties>
</file>