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416" windowWidth="11685" windowHeight="7980" activeTab="0"/>
  </bookViews>
  <sheets>
    <sheet name="Sheet1" sheetId="1" r:id="rId1"/>
  </sheets>
  <definedNames>
    <definedName name="_xlnm.Print_Area" localSheetId="0">'Sheet1'!$A$390:$N$404</definedName>
  </definedNames>
  <calcPr fullCalcOnLoad="1"/>
</workbook>
</file>

<file path=xl/sharedStrings.xml><?xml version="1.0" encoding="utf-8"?>
<sst xmlns="http://schemas.openxmlformats.org/spreadsheetml/2006/main" count="111" uniqueCount="38">
  <si>
    <t>A/A</t>
  </si>
  <si>
    <t>ΟΝΟΜΑΤΕΠΩΝΥΜΟ</t>
  </si>
  <si>
    <t>ΣΥΝΟΛΟ</t>
  </si>
  <si>
    <t>ΠΡΩΤΑΘΛΗΜΑ ΕΝΙΑΙΟ SKODA Σ.Ο.Α.Α.  2017</t>
  </si>
  <si>
    <t>ΠΡΩΤΑΘΛΗΜΑ ΕΝΙΑΙΟ ΝΕΩΝ ΟΔΗΓΩΝ SKODA Σ.Ο.Α.Α.  2017</t>
  </si>
  <si>
    <t>ΠΡΩΤΑΘΛΗΜΑ ΕΝΙΑΟΥ SKODA Σ.Ο.Α.Α. 2017</t>
  </si>
  <si>
    <t>Ανάβαση Δημητσάνας</t>
  </si>
  <si>
    <t>Ανάβαση Πορταριάς</t>
  </si>
  <si>
    <t>Αγώνας Ταχύτητας</t>
  </si>
  <si>
    <t>Startline</t>
  </si>
  <si>
    <t>ΛΑΒ</t>
  </si>
  <si>
    <t>Αγώνας 1</t>
  </si>
  <si>
    <t>Αγώνας 2</t>
  </si>
  <si>
    <t>ΚΥΡΛΑΓΚΙΤΣΗΣ ΣΤΡΑΤΟΣ</t>
  </si>
  <si>
    <t>ΖΑΧΟΣ ΝΙΚΟΛΑΟΣ</t>
  </si>
  <si>
    <t>ΚΥΡΚΟΣ ΜΙΛΤΟΣ</t>
  </si>
  <si>
    <t>ΠΟΤΟΥΡΙΔΗΣ ΓΙΑΝΝΗΣ</t>
  </si>
  <si>
    <t>ΧΑΡΑΛΑΜΠΟΠΟΥΛΟΣ ΙΩΑΝΝΗΣ</t>
  </si>
  <si>
    <t>ΑΣΗΜΑΚΟΠΟΥΛΟΣ ΤΑΞΙΑΡΧΗΣ</t>
  </si>
  <si>
    <t>ΚΑΜΙΤΣΑΚΗΣ ΓΙΩΡΓΟΣ</t>
  </si>
  <si>
    <t>ΚΑΛΕΣΗΣ ΦΙΛΙΠΠΟΣ</t>
  </si>
  <si>
    <t>ΚΟΥΚΕΑΣ ΕΥΣΤΑΘΙΟΣ</t>
  </si>
  <si>
    <t>ΔΟΥΛΤΣΙΝΟΣ ΜΙΧΑΗΛ</t>
  </si>
  <si>
    <t>ROUSTEMIS PANAGIOTIS</t>
  </si>
  <si>
    <t>7 EKK</t>
  </si>
  <si>
    <t>ΚΟΤΖΙΑΣ ΑΝΤΩΝΗΣ</t>
  </si>
  <si>
    <t>7 ΕΚΚ</t>
  </si>
  <si>
    <t>ΓΙΟΥΣΟΥΡΟΥΜ ΙΑΚΩΒΟΣ</t>
  </si>
  <si>
    <t>ΤΑΤΟΪ</t>
  </si>
  <si>
    <t>ΣΑΡΤΑΜΠΑΚΟΣ ΓΕΩΡΓΙΟΣ</t>
  </si>
  <si>
    <t>6 ΕΚΚ</t>
  </si>
  <si>
    <t>ΚΟΚΜΟΤΟΣ ΘΕΟΧΑΡΗΣ</t>
  </si>
  <si>
    <t>ΠΡΩΤΑΘΛΗΜΑ ΕΝΙΑΟΥ ΑΝΩ ΤΩΝ 30 ΕΤΩΝ SKODA Σ.Ο.Α.Α. 2017</t>
  </si>
  <si>
    <t>ΤΑΚΗΣ ΚΟΥΤΣΙΚΟΣ</t>
  </si>
  <si>
    <t>ΠΑΠΑΖΟΓΛΟΥ ΛΥΜΠΕΡΗΣ</t>
  </si>
  <si>
    <t>8 ΕΚΚ</t>
  </si>
  <si>
    <t xml:space="preserve"> 8 ΕΚΚ</t>
  </si>
  <si>
    <t>"LE MAN"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</si>
</sst>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  <numFmt numFmtId="181" formatCode="&quot;Ναι&quot;;&quot;Ναι&quot;;&quot;'Οχι&quot;"/>
    <numFmt numFmtId="182" formatCode="&quot;Ενεργοποίηση&quot;;&quot;Ενεργοποίηση&quot;;&quot;Απενεργοποίηση&quot;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trike/>
      <sz val="8"/>
      <color indexed="10"/>
      <name val="Cambria"/>
      <family val="1"/>
    </font>
    <font>
      <strike/>
      <sz val="10"/>
      <color indexed="10"/>
      <name val="Cambria"/>
      <family val="1"/>
    </font>
    <font>
      <strike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  <font>
      <strike/>
      <sz val="8"/>
      <color rgb="FFFF0000"/>
      <name val="Cambria"/>
      <family val="1"/>
    </font>
    <font>
      <strike/>
      <sz val="10"/>
      <color rgb="FFFF0000"/>
      <name val="Cambria"/>
      <family val="1"/>
    </font>
    <font>
      <strike/>
      <sz val="10"/>
      <color rgb="FFFF0000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5" fillId="42" borderId="10" applyNumberFormat="0" applyAlignment="0" applyProtection="0"/>
    <xf numFmtId="0" fontId="36" fillId="43" borderId="11" applyNumberFormat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7" fillId="50" borderId="12" applyNumberFormat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43" fillId="52" borderId="0" applyNumberFormat="0" applyBorder="0" applyAlignment="0" applyProtection="0"/>
    <xf numFmtId="0" fontId="3" fillId="0" borderId="0">
      <alignment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5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50" borderId="10" applyNumberFormat="0" applyAlignment="0" applyProtection="0"/>
  </cellStyleXfs>
  <cellXfs count="78">
    <xf numFmtId="0" fontId="0" fillId="0" borderId="0" xfId="0" applyAlignment="1">
      <alignment/>
    </xf>
    <xf numFmtId="0" fontId="22" fillId="55" borderId="0" xfId="0" applyFont="1" applyFill="1" applyBorder="1" applyAlignment="1">
      <alignment vertic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5" fillId="55" borderId="19" xfId="0" applyFont="1" applyFill="1" applyBorder="1" applyAlignment="1">
      <alignment horizontal="center" wrapText="1"/>
    </xf>
    <xf numFmtId="16" fontId="24" fillId="55" borderId="19" xfId="0" applyNumberFormat="1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/>
    </xf>
    <xf numFmtId="0" fontId="50" fillId="55" borderId="19" xfId="0" applyFont="1" applyFill="1" applyBorder="1" applyAlignment="1">
      <alignment horizontal="center"/>
    </xf>
    <xf numFmtId="0" fontId="51" fillId="55" borderId="19" xfId="0" applyFont="1" applyFill="1" applyBorder="1" applyAlignment="1">
      <alignment horizontal="center"/>
    </xf>
    <xf numFmtId="0" fontId="24" fillId="55" borderId="19" xfId="103" applyFont="1" applyFill="1" applyBorder="1" applyAlignment="1">
      <alignment horizontal="left"/>
      <protection/>
    </xf>
    <xf numFmtId="0" fontId="22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 wrapText="1"/>
    </xf>
    <xf numFmtId="16" fontId="25" fillId="55" borderId="0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22" fillId="55" borderId="0" xfId="0" applyFont="1" applyFill="1" applyAlignment="1">
      <alignment horizontal="left"/>
    </xf>
    <xf numFmtId="0" fontId="24" fillId="55" borderId="19" xfId="0" applyFont="1" applyFill="1" applyBorder="1" applyAlignment="1">
      <alignment horizontal="left" wrapText="1"/>
    </xf>
    <xf numFmtId="0" fontId="25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left"/>
    </xf>
    <xf numFmtId="0" fontId="24" fillId="55" borderId="19" xfId="103" applyFont="1" applyFill="1" applyBorder="1" applyAlignment="1">
      <alignment horizontal="left" vertical="center"/>
      <protection/>
    </xf>
    <xf numFmtId="0" fontId="24" fillId="55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left" wrapText="1"/>
    </xf>
    <xf numFmtId="0" fontId="25" fillId="55" borderId="0" xfId="0" applyFont="1" applyFill="1" applyBorder="1" applyAlignment="1">
      <alignment horizontal="left" wrapText="1"/>
    </xf>
    <xf numFmtId="0" fontId="24" fillId="55" borderId="0" xfId="0" applyFont="1" applyFill="1" applyBorder="1" applyAlignment="1">
      <alignment horizontal="center"/>
    </xf>
    <xf numFmtId="0" fontId="24" fillId="55" borderId="0" xfId="103" applyFont="1" applyFill="1" applyBorder="1" applyAlignment="1">
      <alignment horizontal="left" vertical="center"/>
      <protection/>
    </xf>
    <xf numFmtId="0" fontId="24" fillId="55" borderId="0" xfId="103" applyFont="1" applyFill="1" applyBorder="1" applyAlignment="1">
      <alignment horizontal="left"/>
      <protection/>
    </xf>
    <xf numFmtId="0" fontId="24" fillId="55" borderId="0" xfId="0" applyFont="1" applyFill="1" applyBorder="1" applyAlignment="1">
      <alignment/>
    </xf>
    <xf numFmtId="0" fontId="22" fillId="55" borderId="20" xfId="0" applyFont="1" applyFill="1" applyBorder="1" applyAlignment="1">
      <alignment horizontal="center"/>
    </xf>
    <xf numFmtId="0" fontId="22" fillId="55" borderId="21" xfId="0" applyFont="1" applyFill="1" applyBorder="1" applyAlignment="1">
      <alignment horizontal="left"/>
    </xf>
    <xf numFmtId="0" fontId="22" fillId="55" borderId="21" xfId="0" applyFont="1" applyFill="1" applyBorder="1" applyAlignment="1">
      <alignment horizontal="center"/>
    </xf>
    <xf numFmtId="0" fontId="22" fillId="55" borderId="21" xfId="0" applyFont="1" applyFill="1" applyBorder="1" applyAlignment="1">
      <alignment/>
    </xf>
    <xf numFmtId="0" fontId="22" fillId="55" borderId="22" xfId="0" applyFont="1" applyFill="1" applyBorder="1" applyAlignment="1">
      <alignment/>
    </xf>
    <xf numFmtId="0" fontId="24" fillId="55" borderId="23" xfId="0" applyFont="1" applyFill="1" applyBorder="1" applyAlignment="1">
      <alignment horizontal="center" wrapText="1"/>
    </xf>
    <xf numFmtId="0" fontId="22" fillId="55" borderId="24" xfId="0" applyFont="1" applyFill="1" applyBorder="1" applyAlignment="1">
      <alignment horizontal="center" wrapText="1"/>
    </xf>
    <xf numFmtId="0" fontId="25" fillId="55" borderId="23" xfId="0" applyFont="1" applyFill="1" applyBorder="1" applyAlignment="1">
      <alignment horizontal="center" wrapText="1"/>
    </xf>
    <xf numFmtId="0" fontId="23" fillId="55" borderId="24" xfId="0" applyFont="1" applyFill="1" applyBorder="1" applyAlignment="1">
      <alignment horizontal="center" wrapText="1"/>
    </xf>
    <xf numFmtId="0" fontId="24" fillId="55" borderId="23" xfId="0" applyFont="1" applyFill="1" applyBorder="1" applyAlignment="1">
      <alignment horizontal="center"/>
    </xf>
    <xf numFmtId="0" fontId="24" fillId="55" borderId="25" xfId="0" applyFont="1" applyFill="1" applyBorder="1" applyAlignment="1">
      <alignment horizontal="center"/>
    </xf>
    <xf numFmtId="0" fontId="22" fillId="55" borderId="26" xfId="0" applyFont="1" applyFill="1" applyBorder="1" applyAlignment="1">
      <alignment horizontal="center"/>
    </xf>
    <xf numFmtId="0" fontId="24" fillId="55" borderId="27" xfId="0" applyFont="1" applyFill="1" applyBorder="1" applyAlignment="1">
      <alignment horizontal="left"/>
    </xf>
    <xf numFmtId="0" fontId="22" fillId="55" borderId="27" xfId="0" applyFont="1" applyFill="1" applyBorder="1" applyAlignment="1">
      <alignment horizontal="center"/>
    </xf>
    <xf numFmtId="0" fontId="22" fillId="55" borderId="28" xfId="0" applyFont="1" applyFill="1" applyBorder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 wrapText="1"/>
    </xf>
    <xf numFmtId="0" fontId="23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/>
    </xf>
    <xf numFmtId="0" fontId="24" fillId="55" borderId="29" xfId="103" applyFont="1" applyFill="1" applyBorder="1" applyAlignment="1">
      <alignment horizontal="left" vertical="center"/>
      <protection/>
    </xf>
    <xf numFmtId="0" fontId="24" fillId="55" borderId="29" xfId="0" applyFont="1" applyFill="1" applyBorder="1" applyAlignment="1">
      <alignment horizontal="center"/>
    </xf>
    <xf numFmtId="0" fontId="22" fillId="55" borderId="19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24" fillId="55" borderId="19" xfId="0" applyFont="1" applyFill="1" applyBorder="1" applyAlignment="1">
      <alignment/>
    </xf>
    <xf numFmtId="0" fontId="25" fillId="55" borderId="30" xfId="0" applyFont="1" applyFill="1" applyBorder="1" applyAlignment="1">
      <alignment horizontal="center" wrapText="1"/>
    </xf>
    <xf numFmtId="0" fontId="25" fillId="55" borderId="31" xfId="0" applyFont="1" applyFill="1" applyBorder="1" applyAlignment="1">
      <alignment horizontal="center" wrapText="1"/>
    </xf>
    <xf numFmtId="16" fontId="25" fillId="55" borderId="30" xfId="0" applyNumberFormat="1" applyFont="1" applyFill="1" applyBorder="1" applyAlignment="1">
      <alignment horizontal="center" wrapText="1"/>
    </xf>
    <xf numFmtId="16" fontId="25" fillId="55" borderId="31" xfId="0" applyNumberFormat="1" applyFont="1" applyFill="1" applyBorder="1" applyAlignment="1">
      <alignment horizontal="center" wrapText="1"/>
    </xf>
    <xf numFmtId="0" fontId="23" fillId="55" borderId="32" xfId="0" applyFont="1" applyFill="1" applyBorder="1" applyAlignment="1">
      <alignment horizontal="center"/>
    </xf>
    <xf numFmtId="0" fontId="23" fillId="55" borderId="33" xfId="0" applyFont="1" applyFill="1" applyBorder="1" applyAlignment="1">
      <alignment horizontal="center"/>
    </xf>
    <xf numFmtId="0" fontId="23" fillId="55" borderId="34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1" fillId="55" borderId="32" xfId="0" applyFont="1" applyFill="1" applyBorder="1" applyAlignment="1">
      <alignment horizontal="center" vertical="center"/>
    </xf>
    <xf numFmtId="0" fontId="21" fillId="55" borderId="33" xfId="0" applyFont="1" applyFill="1" applyBorder="1" applyAlignment="1">
      <alignment horizontal="center" vertical="center"/>
    </xf>
    <xf numFmtId="0" fontId="21" fillId="55" borderId="34" xfId="0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center" wrapText="1"/>
    </xf>
    <xf numFmtId="16" fontId="25" fillId="55" borderId="19" xfId="0" applyNumberFormat="1" applyFont="1" applyFill="1" applyBorder="1" applyAlignment="1">
      <alignment horizontal="center" wrapText="1"/>
    </xf>
    <xf numFmtId="0" fontId="52" fillId="55" borderId="19" xfId="0" applyFont="1" applyFill="1" applyBorder="1" applyAlignment="1">
      <alignment horizontal="center"/>
    </xf>
    <xf numFmtId="0" fontId="53" fillId="55" borderId="19" xfId="0" applyFont="1" applyFill="1" applyBorder="1" applyAlignment="1">
      <alignment horizontal="center"/>
    </xf>
    <xf numFmtId="0" fontId="54" fillId="55" borderId="19" xfId="0" applyFont="1" applyFill="1" applyBorder="1" applyAlignment="1">
      <alignment horizontal="center"/>
    </xf>
    <xf numFmtId="0" fontId="22" fillId="55" borderId="30" xfId="0" applyFont="1" applyFill="1" applyBorder="1" applyAlignment="1">
      <alignment horizontal="center"/>
    </xf>
    <xf numFmtId="0" fontId="22" fillId="55" borderId="35" xfId="0" applyFont="1" applyFill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" xfId="106"/>
    <cellStyle name="Currency [0]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Hyperlink" xfId="115"/>
    <cellStyle name="Followed Hyperlink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0</xdr:row>
      <xdr:rowOff>647700</xdr:rowOff>
    </xdr:to>
    <xdr:pic>
      <xdr:nvPicPr>
        <xdr:cNvPr id="1" name="3 - Εικόνα" descr="9398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0"/>
  <sheetViews>
    <sheetView tabSelected="1" zoomScalePageLayoutView="0" workbookViewId="0" topLeftCell="A10">
      <selection activeCell="I43" sqref="I43"/>
    </sheetView>
  </sheetViews>
  <sheetFormatPr defaultColWidth="8.8515625" defaultRowHeight="12.75"/>
  <cols>
    <col min="1" max="1" width="5.28125" style="2" customWidth="1"/>
    <col min="2" max="2" width="28.57421875" style="20" customWidth="1"/>
    <col min="3" max="3" width="11.140625" style="3" customWidth="1"/>
    <col min="4" max="4" width="11.421875" style="3" customWidth="1"/>
    <col min="5" max="5" width="9.8515625" style="2" customWidth="1"/>
    <col min="6" max="7" width="10.140625" style="2" customWidth="1"/>
    <col min="8" max="9" width="11.00390625" style="2" customWidth="1"/>
    <col min="10" max="10" width="10.421875" style="2" customWidth="1"/>
    <col min="11" max="11" width="10.140625" style="2" customWidth="1"/>
    <col min="12" max="12" width="11.8515625" style="2" customWidth="1"/>
    <col min="13" max="13" width="13.00390625" style="2" hidden="1" customWidth="1"/>
    <col min="14" max="14" width="14.421875" style="2" customWidth="1"/>
    <col min="15" max="16384" width="8.8515625" style="12" customWidth="1"/>
  </cols>
  <sheetData>
    <row r="1" spans="1:15" ht="54" customHeight="1" thickBot="1">
      <c r="A1" s="68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  <c r="O1" s="1"/>
    </row>
    <row r="2" spans="1:14" ht="12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2" customHeight="1" thickBot="1">
      <c r="A3" s="62" t="s">
        <v>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ht="12" customHeight="1">
      <c r="A4" s="34"/>
      <c r="B4" s="35"/>
      <c r="C4" s="36"/>
      <c r="D4" s="36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s="33" customFormat="1" ht="12" customHeight="1">
      <c r="A5" s="49"/>
      <c r="B5" s="21"/>
      <c r="C5" s="58" t="s">
        <v>6</v>
      </c>
      <c r="D5" s="59"/>
      <c r="E5" s="58" t="s">
        <v>7</v>
      </c>
      <c r="F5" s="59"/>
      <c r="G5" s="58" t="s">
        <v>8</v>
      </c>
      <c r="H5" s="59"/>
      <c r="I5" s="58" t="s">
        <v>8</v>
      </c>
      <c r="J5" s="59"/>
      <c r="K5" s="60" t="s">
        <v>8</v>
      </c>
      <c r="L5" s="61"/>
      <c r="M5" s="4"/>
      <c r="N5" s="50"/>
    </row>
    <row r="6" spans="1:14" s="33" customFormat="1" ht="12" customHeight="1">
      <c r="A6" s="49"/>
      <c r="B6" s="21"/>
      <c r="C6" s="58" t="s">
        <v>9</v>
      </c>
      <c r="D6" s="59"/>
      <c r="E6" s="58" t="s">
        <v>10</v>
      </c>
      <c r="F6" s="59"/>
      <c r="G6" s="58" t="s">
        <v>28</v>
      </c>
      <c r="H6" s="59"/>
      <c r="I6" s="58"/>
      <c r="J6" s="59"/>
      <c r="K6" s="60"/>
      <c r="L6" s="61"/>
      <c r="M6" s="4"/>
      <c r="N6" s="50"/>
    </row>
    <row r="7" spans="1:14" s="33" customFormat="1" ht="12" customHeight="1">
      <c r="A7" s="49"/>
      <c r="B7" s="21"/>
      <c r="C7" s="5">
        <v>42931</v>
      </c>
      <c r="D7" s="5">
        <v>42932</v>
      </c>
      <c r="E7" s="5">
        <v>43001</v>
      </c>
      <c r="F7" s="5">
        <v>43002</v>
      </c>
      <c r="G7" s="5">
        <v>43015</v>
      </c>
      <c r="H7" s="5">
        <v>43016</v>
      </c>
      <c r="I7" s="5">
        <v>43050</v>
      </c>
      <c r="J7" s="5">
        <v>43051</v>
      </c>
      <c r="K7" s="5">
        <v>43071</v>
      </c>
      <c r="L7" s="5">
        <v>43072</v>
      </c>
      <c r="M7" s="5"/>
      <c r="N7" s="50"/>
    </row>
    <row r="8" spans="1:14" s="33" customFormat="1" ht="12" customHeight="1">
      <c r="A8" s="4" t="s">
        <v>0</v>
      </c>
      <c r="B8" s="22" t="s">
        <v>1</v>
      </c>
      <c r="C8" s="4" t="s">
        <v>11</v>
      </c>
      <c r="D8" s="4" t="s">
        <v>12</v>
      </c>
      <c r="E8" s="4" t="s">
        <v>11</v>
      </c>
      <c r="F8" s="4" t="s">
        <v>12</v>
      </c>
      <c r="G8" s="4" t="s">
        <v>11</v>
      </c>
      <c r="H8" s="4" t="s">
        <v>12</v>
      </c>
      <c r="I8" s="4" t="s">
        <v>11</v>
      </c>
      <c r="J8" s="4" t="s">
        <v>12</v>
      </c>
      <c r="K8" s="4" t="s">
        <v>11</v>
      </c>
      <c r="L8" s="4" t="s">
        <v>12</v>
      </c>
      <c r="M8" s="4"/>
      <c r="N8" s="51" t="s">
        <v>2</v>
      </c>
    </row>
    <row r="9" spans="1:15" s="33" customFormat="1" ht="12" customHeight="1">
      <c r="A9" s="6">
        <v>1</v>
      </c>
      <c r="B9" s="23" t="s">
        <v>14</v>
      </c>
      <c r="C9" s="6">
        <v>18</v>
      </c>
      <c r="D9" s="6">
        <v>25</v>
      </c>
      <c r="E9" s="6">
        <v>25</v>
      </c>
      <c r="F9" s="6">
        <v>25</v>
      </c>
      <c r="G9" s="6">
        <v>25</v>
      </c>
      <c r="H9" s="6">
        <v>25</v>
      </c>
      <c r="I9" s="6">
        <v>25</v>
      </c>
      <c r="J9" s="6"/>
      <c r="K9" s="7">
        <v>18</v>
      </c>
      <c r="L9" s="7">
        <v>12</v>
      </c>
      <c r="M9" s="6"/>
      <c r="N9" s="52">
        <f aca="true" t="shared" si="0" ref="N9:N25">SUM(C9:L9)</f>
        <v>198</v>
      </c>
      <c r="O9" s="57">
        <f>SUM(C9:J9)</f>
        <v>168</v>
      </c>
    </row>
    <row r="10" spans="1:15" s="33" customFormat="1" ht="12" customHeight="1">
      <c r="A10" s="6">
        <v>2</v>
      </c>
      <c r="B10" s="9" t="s">
        <v>15</v>
      </c>
      <c r="C10" s="6">
        <v>15</v>
      </c>
      <c r="D10" s="6">
        <v>18</v>
      </c>
      <c r="E10" s="7">
        <v>6</v>
      </c>
      <c r="F10" s="6">
        <v>18</v>
      </c>
      <c r="G10" s="6">
        <v>15</v>
      </c>
      <c r="H10" s="6">
        <v>18</v>
      </c>
      <c r="I10" s="7">
        <v>8</v>
      </c>
      <c r="J10" s="6"/>
      <c r="K10" s="6">
        <v>15</v>
      </c>
      <c r="L10" s="6">
        <v>25</v>
      </c>
      <c r="M10" s="6"/>
      <c r="N10" s="52">
        <f>SUM(C10:L10)</f>
        <v>138</v>
      </c>
      <c r="O10" s="57">
        <f>SUM(C10,D10,F10,G10,H10,J10,K10,L10)</f>
        <v>124</v>
      </c>
    </row>
    <row r="11" spans="1:15" s="33" customFormat="1" ht="12" customHeight="1">
      <c r="A11" s="6">
        <v>3</v>
      </c>
      <c r="B11" s="23" t="s">
        <v>13</v>
      </c>
      <c r="C11" s="6">
        <v>25</v>
      </c>
      <c r="D11" s="6">
        <v>12</v>
      </c>
      <c r="E11" s="6">
        <v>10</v>
      </c>
      <c r="F11" s="6">
        <v>12</v>
      </c>
      <c r="G11" s="6">
        <v>12</v>
      </c>
      <c r="H11" s="7">
        <v>0</v>
      </c>
      <c r="I11" s="6">
        <v>18</v>
      </c>
      <c r="J11" s="6">
        <v>18</v>
      </c>
      <c r="K11" s="7">
        <v>1</v>
      </c>
      <c r="L11" s="6">
        <v>8</v>
      </c>
      <c r="M11" s="6"/>
      <c r="N11" s="52">
        <f>SUM(C11:L11)</f>
        <v>116</v>
      </c>
      <c r="O11" s="57">
        <f>SUM(C11:G11,I11,J11,L11)</f>
        <v>115</v>
      </c>
    </row>
    <row r="12" spans="1:15" s="33" customFormat="1" ht="12" customHeight="1">
      <c r="A12" s="6">
        <v>4</v>
      </c>
      <c r="B12" s="24" t="s">
        <v>19</v>
      </c>
      <c r="C12" s="6">
        <v>6</v>
      </c>
      <c r="D12" s="6">
        <v>10</v>
      </c>
      <c r="E12" s="7">
        <v>1</v>
      </c>
      <c r="F12" s="6">
        <v>2</v>
      </c>
      <c r="G12" s="6">
        <v>8</v>
      </c>
      <c r="H12" s="6">
        <v>15</v>
      </c>
      <c r="I12" s="6">
        <v>12</v>
      </c>
      <c r="J12" s="6">
        <v>15</v>
      </c>
      <c r="K12" s="6">
        <v>25</v>
      </c>
      <c r="L12" s="7">
        <v>0</v>
      </c>
      <c r="M12" s="6"/>
      <c r="N12" s="52">
        <f>SUM(C12:L12)</f>
        <v>94</v>
      </c>
      <c r="O12" s="57">
        <f>SUM(C12,D12,F12,G12,H12,I12,J12,K12)</f>
        <v>93</v>
      </c>
    </row>
    <row r="13" spans="1:15" s="33" customFormat="1" ht="12" customHeight="1">
      <c r="A13" s="6">
        <v>5</v>
      </c>
      <c r="B13" s="24" t="s">
        <v>23</v>
      </c>
      <c r="C13" s="7">
        <v>0</v>
      </c>
      <c r="D13" s="6">
        <v>15</v>
      </c>
      <c r="E13" s="6">
        <v>8</v>
      </c>
      <c r="F13" s="6">
        <v>4</v>
      </c>
      <c r="G13" s="6">
        <v>10</v>
      </c>
      <c r="H13" s="7">
        <v>1</v>
      </c>
      <c r="I13" s="6">
        <v>10</v>
      </c>
      <c r="J13" s="6">
        <v>25</v>
      </c>
      <c r="K13" s="6">
        <v>6</v>
      </c>
      <c r="L13" s="6">
        <v>10</v>
      </c>
      <c r="M13" s="6"/>
      <c r="N13" s="52">
        <f>SUM(C13:L13)</f>
        <v>89</v>
      </c>
      <c r="O13" s="57">
        <f>SUM(D13:G13,I13,J13,K13,L13)</f>
        <v>88</v>
      </c>
    </row>
    <row r="14" spans="1:15" s="33" customFormat="1" ht="12" customHeight="1">
      <c r="A14" s="6">
        <v>6</v>
      </c>
      <c r="B14" s="9" t="s">
        <v>17</v>
      </c>
      <c r="C14" s="6">
        <v>10</v>
      </c>
      <c r="D14" s="6">
        <v>8</v>
      </c>
      <c r="E14" s="6">
        <v>18</v>
      </c>
      <c r="F14" s="6">
        <v>15</v>
      </c>
      <c r="G14" s="8">
        <v>4</v>
      </c>
      <c r="H14" s="6">
        <v>8</v>
      </c>
      <c r="I14" s="7">
        <v>0</v>
      </c>
      <c r="J14" s="7">
        <v>0</v>
      </c>
      <c r="K14" s="6">
        <v>8</v>
      </c>
      <c r="L14" s="6">
        <v>18</v>
      </c>
      <c r="M14" s="6"/>
      <c r="N14" s="52">
        <f t="shared" si="0"/>
        <v>89</v>
      </c>
      <c r="O14" s="57">
        <f>SUM(C14:H14,K14,L14)</f>
        <v>89</v>
      </c>
    </row>
    <row r="15" spans="1:15" s="33" customFormat="1" ht="12" customHeight="1">
      <c r="A15" s="6">
        <v>7</v>
      </c>
      <c r="B15" s="9" t="s">
        <v>20</v>
      </c>
      <c r="C15" s="6">
        <v>4</v>
      </c>
      <c r="D15" s="6">
        <v>6</v>
      </c>
      <c r="E15" s="6">
        <v>15</v>
      </c>
      <c r="F15" s="6">
        <v>8</v>
      </c>
      <c r="G15" s="6">
        <v>18</v>
      </c>
      <c r="H15" s="7">
        <v>0</v>
      </c>
      <c r="I15" s="7">
        <v>0</v>
      </c>
      <c r="J15" s="6">
        <v>0</v>
      </c>
      <c r="K15" s="6">
        <v>12</v>
      </c>
      <c r="L15" s="6">
        <v>15</v>
      </c>
      <c r="M15" s="6"/>
      <c r="N15" s="52">
        <f>SUM(C15:L15)</f>
        <v>78</v>
      </c>
      <c r="O15" s="57">
        <f>SUM(C15:L15)</f>
        <v>78</v>
      </c>
    </row>
    <row r="16" spans="1:15" s="33" customFormat="1" ht="12" customHeight="1">
      <c r="A16" s="6">
        <v>8</v>
      </c>
      <c r="B16" s="9" t="s">
        <v>16</v>
      </c>
      <c r="C16" s="6">
        <v>12</v>
      </c>
      <c r="D16" s="73">
        <v>1</v>
      </c>
      <c r="E16" s="6">
        <v>12</v>
      </c>
      <c r="F16" s="6">
        <v>6</v>
      </c>
      <c r="G16" s="6">
        <v>2</v>
      </c>
      <c r="H16" s="6">
        <v>12</v>
      </c>
      <c r="I16" s="6">
        <v>6</v>
      </c>
      <c r="J16" s="6">
        <v>12</v>
      </c>
      <c r="K16" s="6">
        <v>10</v>
      </c>
      <c r="L16" s="74">
        <v>1</v>
      </c>
      <c r="M16" s="6"/>
      <c r="N16" s="52">
        <f>SUM(C16:L16)</f>
        <v>74</v>
      </c>
      <c r="O16" s="57">
        <f>SUM(C16,E16,F16,G16,H16,I16,J16,K16)</f>
        <v>72</v>
      </c>
    </row>
    <row r="17" spans="1:15" s="33" customFormat="1" ht="12" customHeight="1">
      <c r="A17" s="6">
        <v>9</v>
      </c>
      <c r="B17" s="23" t="s">
        <v>21</v>
      </c>
      <c r="C17" s="7">
        <v>2</v>
      </c>
      <c r="D17" s="6">
        <v>4</v>
      </c>
      <c r="E17" s="6">
        <v>2</v>
      </c>
      <c r="F17" s="7">
        <v>0</v>
      </c>
      <c r="G17" s="6">
        <v>6</v>
      </c>
      <c r="H17" s="6">
        <v>10</v>
      </c>
      <c r="I17" s="6">
        <v>15</v>
      </c>
      <c r="J17" s="6">
        <v>10</v>
      </c>
      <c r="K17" s="6">
        <v>4</v>
      </c>
      <c r="L17" s="6">
        <v>6</v>
      </c>
      <c r="M17" s="6"/>
      <c r="N17" s="52">
        <f t="shared" si="0"/>
        <v>59</v>
      </c>
      <c r="O17" s="57">
        <f>SUM(D17,E17,G17,H17,I17,J17,K17,L17)</f>
        <v>57</v>
      </c>
    </row>
    <row r="18" spans="1:15" s="33" customFormat="1" ht="12" customHeight="1">
      <c r="A18" s="6">
        <v>10</v>
      </c>
      <c r="B18" s="23" t="s">
        <v>18</v>
      </c>
      <c r="C18" s="8">
        <v>8</v>
      </c>
      <c r="D18" s="7">
        <v>0</v>
      </c>
      <c r="E18" s="6">
        <v>4</v>
      </c>
      <c r="F18" s="6">
        <v>10</v>
      </c>
      <c r="G18" s="7">
        <v>0</v>
      </c>
      <c r="H18" s="6">
        <v>4</v>
      </c>
      <c r="I18" s="6">
        <v>0</v>
      </c>
      <c r="J18" s="6">
        <v>0</v>
      </c>
      <c r="K18" s="6">
        <v>0</v>
      </c>
      <c r="L18" s="6">
        <v>0</v>
      </c>
      <c r="M18" s="6"/>
      <c r="N18" s="52">
        <f t="shared" si="0"/>
        <v>26</v>
      </c>
      <c r="O18" s="57">
        <f>SUM(C18,E18,F18,H18,I18,J18,K18,L18)</f>
        <v>26</v>
      </c>
    </row>
    <row r="19" spans="1:15" s="33" customFormat="1" ht="12" customHeight="1">
      <c r="A19" s="6">
        <v>11</v>
      </c>
      <c r="B19" s="9" t="s">
        <v>22</v>
      </c>
      <c r="C19" s="6">
        <v>1</v>
      </c>
      <c r="D19" s="7">
        <v>0</v>
      </c>
      <c r="E19" s="7">
        <v>0</v>
      </c>
      <c r="F19" s="6">
        <v>1</v>
      </c>
      <c r="G19" s="6">
        <v>0</v>
      </c>
      <c r="H19" s="6">
        <v>0</v>
      </c>
      <c r="I19" s="6">
        <v>4</v>
      </c>
      <c r="J19" s="6">
        <v>6</v>
      </c>
      <c r="K19" s="6">
        <v>2</v>
      </c>
      <c r="L19" s="6">
        <v>4</v>
      </c>
      <c r="M19" s="6"/>
      <c r="N19" s="52">
        <f t="shared" si="0"/>
        <v>18</v>
      </c>
      <c r="O19" s="57">
        <f>SUM(C19,F19,G19,H19,I19,J19,K19,L19)</f>
        <v>18</v>
      </c>
    </row>
    <row r="20" spans="1:15" s="33" customFormat="1" ht="12" customHeight="1">
      <c r="A20" s="6">
        <v>12</v>
      </c>
      <c r="B20" s="24" t="s">
        <v>29</v>
      </c>
      <c r="C20" s="6">
        <v>0</v>
      </c>
      <c r="D20" s="6">
        <v>0</v>
      </c>
      <c r="E20" s="6">
        <v>0</v>
      </c>
      <c r="F20" s="6">
        <v>0</v>
      </c>
      <c r="G20" s="6">
        <v>1</v>
      </c>
      <c r="H20" s="6">
        <v>6</v>
      </c>
      <c r="I20" s="6">
        <v>0</v>
      </c>
      <c r="J20" s="6">
        <v>4</v>
      </c>
      <c r="K20" s="7">
        <v>0</v>
      </c>
      <c r="L20" s="7">
        <v>0</v>
      </c>
      <c r="M20" s="6"/>
      <c r="N20" s="52">
        <f t="shared" si="0"/>
        <v>11</v>
      </c>
      <c r="O20" s="57">
        <f>SUM(C20:J20)</f>
        <v>11</v>
      </c>
    </row>
    <row r="21" spans="1:15" s="33" customFormat="1" ht="12" customHeight="1">
      <c r="A21" s="6">
        <v>13</v>
      </c>
      <c r="B21" s="24" t="s">
        <v>37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2</v>
      </c>
      <c r="J21" s="6">
        <v>8</v>
      </c>
      <c r="K21" s="7">
        <v>0</v>
      </c>
      <c r="L21" s="7">
        <v>0</v>
      </c>
      <c r="M21" s="6"/>
      <c r="N21" s="52">
        <f t="shared" si="0"/>
        <v>10</v>
      </c>
      <c r="O21" s="57">
        <f>SUM(C21:L21)</f>
        <v>10</v>
      </c>
    </row>
    <row r="22" spans="1:15" s="33" customFormat="1" ht="12" customHeight="1">
      <c r="A22" s="6">
        <v>14</v>
      </c>
      <c r="B22" s="23" t="s">
        <v>25</v>
      </c>
      <c r="C22" s="6">
        <v>0</v>
      </c>
      <c r="D22" s="6">
        <v>2</v>
      </c>
      <c r="E22" s="7">
        <v>0</v>
      </c>
      <c r="F22" s="7">
        <v>0</v>
      </c>
      <c r="G22" s="6">
        <v>0</v>
      </c>
      <c r="H22" s="6">
        <v>0</v>
      </c>
      <c r="I22" s="6">
        <v>1</v>
      </c>
      <c r="J22" s="8">
        <v>1</v>
      </c>
      <c r="K22" s="6">
        <v>0</v>
      </c>
      <c r="L22" s="6">
        <v>0</v>
      </c>
      <c r="M22" s="6"/>
      <c r="N22" s="52">
        <f t="shared" si="0"/>
        <v>4</v>
      </c>
      <c r="O22" s="57">
        <f>SUM(C22:L22)</f>
        <v>4</v>
      </c>
    </row>
    <row r="23" spans="1:15" s="33" customFormat="1" ht="12" customHeight="1">
      <c r="A23" s="6">
        <v>15</v>
      </c>
      <c r="B23" s="23" t="s">
        <v>27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7">
        <v>0</v>
      </c>
      <c r="J23" s="6">
        <v>2</v>
      </c>
      <c r="K23" s="7">
        <v>0</v>
      </c>
      <c r="L23" s="6">
        <v>2</v>
      </c>
      <c r="M23" s="6"/>
      <c r="N23" s="52">
        <f>SUM(C23:L23)</f>
        <v>4</v>
      </c>
      <c r="O23" s="57">
        <f>SUM(C23:L23)</f>
        <v>4</v>
      </c>
    </row>
    <row r="24" spans="1:15" s="33" customFormat="1" ht="12" customHeight="1">
      <c r="A24" s="6">
        <v>16</v>
      </c>
      <c r="B24" s="24" t="s">
        <v>31</v>
      </c>
      <c r="C24" s="6">
        <v>0</v>
      </c>
      <c r="D24" s="7">
        <v>0</v>
      </c>
      <c r="E24" s="7">
        <v>0</v>
      </c>
      <c r="F24" s="6">
        <v>0</v>
      </c>
      <c r="G24" s="6">
        <v>0</v>
      </c>
      <c r="H24" s="6">
        <v>2</v>
      </c>
      <c r="I24" s="6">
        <v>0</v>
      </c>
      <c r="J24" s="6">
        <v>0</v>
      </c>
      <c r="K24" s="6">
        <v>0</v>
      </c>
      <c r="L24" s="6">
        <v>0</v>
      </c>
      <c r="M24" s="6"/>
      <c r="N24" s="52">
        <f>SUM(C24:L24)</f>
        <v>2</v>
      </c>
      <c r="O24" s="57">
        <f>SUM(C24:L24)</f>
        <v>2</v>
      </c>
    </row>
    <row r="25" spans="1:14" s="33" customFormat="1" ht="12" customHeight="1">
      <c r="A25" s="6">
        <v>17</v>
      </c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2">
        <f t="shared" si="0"/>
        <v>0</v>
      </c>
    </row>
    <row r="26" spans="1:14" s="33" customFormat="1" ht="12" customHeight="1">
      <c r="A26" s="6">
        <v>18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="33" customFormat="1" ht="12" customHeight="1">
      <c r="A27" s="6">
        <v>19</v>
      </c>
    </row>
    <row r="28" spans="1:14" s="33" customFormat="1" ht="12" customHeight="1">
      <c r="A28" s="6">
        <v>20</v>
      </c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52">
        <f>SUM(C28:L28)</f>
        <v>0</v>
      </c>
    </row>
    <row r="29" spans="1:14" ht="12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ht="12" customHeight="1" thickBot="1">
      <c r="A30" s="62" t="s">
        <v>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</row>
    <row r="31" spans="1:14" ht="12" customHeight="1">
      <c r="A31" s="34"/>
      <c r="B31" s="35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/>
    </row>
    <row r="32" spans="1:14" s="33" customFormat="1" ht="12" customHeight="1">
      <c r="A32" s="49"/>
      <c r="B32" s="21"/>
      <c r="C32" s="71" t="s">
        <v>6</v>
      </c>
      <c r="D32" s="71"/>
      <c r="E32" s="71" t="s">
        <v>7</v>
      </c>
      <c r="F32" s="71"/>
      <c r="G32" s="71" t="s">
        <v>8</v>
      </c>
      <c r="H32" s="71"/>
      <c r="I32" s="71" t="s">
        <v>8</v>
      </c>
      <c r="J32" s="71"/>
      <c r="K32" s="72" t="s">
        <v>8</v>
      </c>
      <c r="L32" s="72"/>
      <c r="M32" s="4"/>
      <c r="N32" s="50"/>
    </row>
    <row r="33" spans="1:14" s="33" customFormat="1" ht="12" customHeight="1">
      <c r="A33" s="49"/>
      <c r="B33" s="21"/>
      <c r="C33" s="71" t="s">
        <v>9</v>
      </c>
      <c r="D33" s="71"/>
      <c r="E33" s="71" t="s">
        <v>10</v>
      </c>
      <c r="F33" s="71"/>
      <c r="G33" s="71" t="s">
        <v>28</v>
      </c>
      <c r="H33" s="71"/>
      <c r="I33" s="71"/>
      <c r="J33" s="71"/>
      <c r="K33" s="72"/>
      <c r="L33" s="72"/>
      <c r="M33" s="4"/>
      <c r="N33" s="50"/>
    </row>
    <row r="34" spans="1:14" s="33" customFormat="1" ht="12" customHeight="1">
      <c r="A34" s="4"/>
      <c r="B34" s="22"/>
      <c r="C34" s="5">
        <v>42931</v>
      </c>
      <c r="D34" s="5">
        <v>42932</v>
      </c>
      <c r="E34" s="5">
        <v>43001</v>
      </c>
      <c r="F34" s="5">
        <v>43002</v>
      </c>
      <c r="G34" s="5">
        <v>43015</v>
      </c>
      <c r="H34" s="5">
        <v>43016</v>
      </c>
      <c r="I34" s="5">
        <v>43050</v>
      </c>
      <c r="J34" s="5">
        <v>43051</v>
      </c>
      <c r="K34" s="5">
        <v>43071</v>
      </c>
      <c r="L34" s="5">
        <v>43072</v>
      </c>
      <c r="M34" s="5"/>
      <c r="N34" s="50"/>
    </row>
    <row r="35" spans="1:14" s="33" customFormat="1" ht="12" customHeight="1">
      <c r="A35" s="4" t="s">
        <v>0</v>
      </c>
      <c r="B35" s="22" t="s">
        <v>1</v>
      </c>
      <c r="C35" s="4" t="s">
        <v>11</v>
      </c>
      <c r="D35" s="4" t="s">
        <v>12</v>
      </c>
      <c r="E35" s="4" t="s">
        <v>11</v>
      </c>
      <c r="F35" s="4" t="s">
        <v>12</v>
      </c>
      <c r="G35" s="4" t="s">
        <v>11</v>
      </c>
      <c r="H35" s="4" t="s">
        <v>12</v>
      </c>
      <c r="I35" s="4" t="s">
        <v>11</v>
      </c>
      <c r="J35" s="4" t="s">
        <v>12</v>
      </c>
      <c r="K35" s="4" t="s">
        <v>11</v>
      </c>
      <c r="L35" s="4" t="s">
        <v>12</v>
      </c>
      <c r="M35" s="4"/>
      <c r="N35" s="51" t="s">
        <v>2</v>
      </c>
    </row>
    <row r="36" spans="1:16" s="33" customFormat="1" ht="12" customHeight="1">
      <c r="A36" s="6">
        <v>1</v>
      </c>
      <c r="B36" s="23" t="s">
        <v>13</v>
      </c>
      <c r="C36" s="6">
        <v>18</v>
      </c>
      <c r="D36" s="6">
        <v>15</v>
      </c>
      <c r="E36" s="6">
        <v>12</v>
      </c>
      <c r="F36" s="6">
        <v>18</v>
      </c>
      <c r="G36" s="6">
        <v>12</v>
      </c>
      <c r="H36" s="7">
        <v>6</v>
      </c>
      <c r="I36" s="6">
        <v>18</v>
      </c>
      <c r="J36" s="6">
        <v>15</v>
      </c>
      <c r="K36" s="7">
        <v>8</v>
      </c>
      <c r="L36" s="6">
        <v>12</v>
      </c>
      <c r="M36" s="6"/>
      <c r="N36" s="52">
        <f>SUM(C36:M36)</f>
        <v>134</v>
      </c>
      <c r="O36" s="6">
        <f>SUM(C36:G36,I36,J36,L36)</f>
        <v>120</v>
      </c>
      <c r="P36" s="10"/>
    </row>
    <row r="37" spans="1:16" s="33" customFormat="1" ht="12" customHeight="1">
      <c r="A37" s="6">
        <v>2</v>
      </c>
      <c r="B37" s="23" t="s">
        <v>17</v>
      </c>
      <c r="C37" s="6">
        <v>12</v>
      </c>
      <c r="D37" s="6">
        <v>12</v>
      </c>
      <c r="E37" s="6">
        <v>25</v>
      </c>
      <c r="F37" s="6">
        <v>25</v>
      </c>
      <c r="G37" s="7">
        <v>8</v>
      </c>
      <c r="H37" s="7">
        <v>12</v>
      </c>
      <c r="I37" s="6"/>
      <c r="J37" s="6"/>
      <c r="K37" s="6">
        <v>15</v>
      </c>
      <c r="L37" s="6">
        <v>25</v>
      </c>
      <c r="M37" s="6"/>
      <c r="N37" s="52">
        <f>SUM(C37:M37)</f>
        <v>134</v>
      </c>
      <c r="O37" s="56">
        <f>SUM(C37,D37,E37,F37,I37,J37,K37,L37)</f>
        <v>114</v>
      </c>
      <c r="P37" s="10"/>
    </row>
    <row r="38" spans="1:16" s="33" customFormat="1" ht="12" customHeight="1">
      <c r="A38" s="6">
        <v>3</v>
      </c>
      <c r="B38" s="9" t="s">
        <v>20</v>
      </c>
      <c r="C38" s="6">
        <v>8</v>
      </c>
      <c r="D38" s="6">
        <v>10</v>
      </c>
      <c r="E38" s="6">
        <v>18</v>
      </c>
      <c r="F38" s="6">
        <v>12</v>
      </c>
      <c r="G38" s="8">
        <v>15</v>
      </c>
      <c r="H38" s="6">
        <v>4</v>
      </c>
      <c r="I38" s="6">
        <v>0</v>
      </c>
      <c r="J38" s="6">
        <v>0</v>
      </c>
      <c r="K38" s="6">
        <v>25</v>
      </c>
      <c r="L38" s="6">
        <v>18</v>
      </c>
      <c r="M38" s="6"/>
      <c r="N38" s="52">
        <f aca="true" t="shared" si="1" ref="N36:N43">SUM(C38:M38)</f>
        <v>110</v>
      </c>
      <c r="O38" s="56">
        <f>SUM(C38,D38,E38,F38,G38,H38,K38,L38)</f>
        <v>110</v>
      </c>
      <c r="P38" s="10"/>
    </row>
    <row r="39" spans="1:16" s="33" customFormat="1" ht="12" customHeight="1">
      <c r="A39" s="6">
        <v>4</v>
      </c>
      <c r="B39" s="23" t="s">
        <v>23</v>
      </c>
      <c r="C39" s="7">
        <v>4</v>
      </c>
      <c r="D39" s="6">
        <v>18</v>
      </c>
      <c r="E39" s="6">
        <v>10</v>
      </c>
      <c r="F39" s="6">
        <v>8</v>
      </c>
      <c r="G39" s="6">
        <v>10</v>
      </c>
      <c r="H39" s="7">
        <v>8</v>
      </c>
      <c r="I39" s="6">
        <v>15</v>
      </c>
      <c r="J39" s="6">
        <v>18</v>
      </c>
      <c r="K39" s="6">
        <v>12</v>
      </c>
      <c r="L39" s="6">
        <v>15</v>
      </c>
      <c r="M39" s="6"/>
      <c r="N39" s="52">
        <f t="shared" si="1"/>
        <v>118</v>
      </c>
      <c r="O39" s="56">
        <f>SUM(D39,E39,F39,G39,I39,J39,K39,L39)</f>
        <v>106</v>
      </c>
      <c r="P39" s="10"/>
    </row>
    <row r="40" spans="1:16" s="33" customFormat="1" ht="12" customHeight="1">
      <c r="A40" s="6">
        <v>5</v>
      </c>
      <c r="B40" s="9" t="s">
        <v>16</v>
      </c>
      <c r="C40" s="6">
        <v>15</v>
      </c>
      <c r="D40" s="7">
        <v>8</v>
      </c>
      <c r="E40" s="6">
        <v>15</v>
      </c>
      <c r="F40" s="6">
        <v>10</v>
      </c>
      <c r="G40" s="7">
        <v>6</v>
      </c>
      <c r="H40" s="6">
        <v>15</v>
      </c>
      <c r="I40" s="6">
        <v>12</v>
      </c>
      <c r="J40" s="6">
        <v>12</v>
      </c>
      <c r="K40" s="6">
        <v>18</v>
      </c>
      <c r="L40" s="6">
        <v>6</v>
      </c>
      <c r="M40" s="6"/>
      <c r="N40" s="52">
        <f t="shared" si="1"/>
        <v>117</v>
      </c>
      <c r="O40" s="56">
        <f>SUM(C40,E40,F40,H40,I40,J40,K40,L40)</f>
        <v>103</v>
      </c>
      <c r="P40" s="10"/>
    </row>
    <row r="41" spans="1:16" s="33" customFormat="1" ht="12" customHeight="1">
      <c r="A41" s="6">
        <v>6</v>
      </c>
      <c r="B41" s="23" t="s">
        <v>18</v>
      </c>
      <c r="C41" s="6">
        <v>10</v>
      </c>
      <c r="D41" s="6">
        <v>6</v>
      </c>
      <c r="E41" s="6">
        <v>8</v>
      </c>
      <c r="F41" s="6">
        <v>15</v>
      </c>
      <c r="G41" s="7">
        <v>4</v>
      </c>
      <c r="H41" s="6">
        <v>10</v>
      </c>
      <c r="I41" s="6">
        <v>8</v>
      </c>
      <c r="J41" s="6">
        <v>6</v>
      </c>
      <c r="K41" s="7">
        <v>4</v>
      </c>
      <c r="L41" s="7"/>
      <c r="M41" s="6"/>
      <c r="N41" s="52">
        <f t="shared" si="1"/>
        <v>71</v>
      </c>
      <c r="O41" s="56">
        <f>SUM(C41,D41,E41,F41,H41,I41,J41,L41)</f>
        <v>63</v>
      </c>
      <c r="P41" s="10"/>
    </row>
    <row r="42" spans="1:16" s="33" customFormat="1" ht="12" customHeight="1">
      <c r="A42" s="6">
        <v>7</v>
      </c>
      <c r="B42" s="23" t="s">
        <v>22</v>
      </c>
      <c r="C42" s="8">
        <v>6</v>
      </c>
      <c r="D42" s="8">
        <v>4</v>
      </c>
      <c r="E42" s="6">
        <v>6</v>
      </c>
      <c r="F42" s="6">
        <v>6</v>
      </c>
      <c r="G42" s="6">
        <v>0</v>
      </c>
      <c r="H42" s="6">
        <v>0</v>
      </c>
      <c r="I42" s="6">
        <v>10</v>
      </c>
      <c r="J42" s="6">
        <v>10</v>
      </c>
      <c r="K42" s="6">
        <v>10</v>
      </c>
      <c r="L42" s="6">
        <v>10</v>
      </c>
      <c r="M42" s="6"/>
      <c r="N42" s="52">
        <f t="shared" si="1"/>
        <v>62</v>
      </c>
      <c r="O42" s="56">
        <f>SUM(C42:L42)</f>
        <v>62</v>
      </c>
      <c r="P42" s="10"/>
    </row>
    <row r="43" spans="1:16" s="33" customFormat="1" ht="12" customHeight="1">
      <c r="A43" s="6">
        <v>8</v>
      </c>
      <c r="B43" s="23" t="s">
        <v>27</v>
      </c>
      <c r="C43" s="6">
        <v>0</v>
      </c>
      <c r="D43" s="6">
        <v>0</v>
      </c>
      <c r="E43" s="6">
        <v>4</v>
      </c>
      <c r="F43" s="6">
        <v>4</v>
      </c>
      <c r="G43" s="6">
        <v>0</v>
      </c>
      <c r="H43" s="6">
        <v>0</v>
      </c>
      <c r="I43" s="6">
        <v>6</v>
      </c>
      <c r="J43" s="6">
        <v>8</v>
      </c>
      <c r="K43" s="6">
        <v>6</v>
      </c>
      <c r="L43" s="6">
        <v>8</v>
      </c>
      <c r="M43" s="6"/>
      <c r="N43" s="52">
        <f t="shared" si="1"/>
        <v>36</v>
      </c>
      <c r="O43" s="56">
        <f>SUM(C43:L43)</f>
        <v>36</v>
      </c>
      <c r="P43" s="10"/>
    </row>
    <row r="44" spans="1:14" s="33" customFormat="1" ht="12" customHeight="1">
      <c r="A44" s="6">
        <v>9</v>
      </c>
      <c r="B44" s="2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52"/>
    </row>
    <row r="45" spans="1:14" s="33" customFormat="1" ht="12" customHeight="1">
      <c r="A45" s="6">
        <v>10</v>
      </c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 s="52"/>
      <c r="B46" s="23"/>
      <c r="C46" s="52" t="s">
        <v>24</v>
      </c>
      <c r="D46" s="52" t="s">
        <v>26</v>
      </c>
      <c r="E46" s="52"/>
      <c r="F46" s="52"/>
      <c r="G46" s="52" t="s">
        <v>30</v>
      </c>
      <c r="H46" s="52" t="s">
        <v>30</v>
      </c>
      <c r="I46" s="52"/>
      <c r="J46" s="52"/>
      <c r="K46" s="52"/>
      <c r="L46" s="52"/>
      <c r="M46" s="52"/>
      <c r="N46" s="52"/>
    </row>
    <row r="47" spans="1:14" ht="13.5" thickBot="1">
      <c r="A47" s="10"/>
      <c r="B47" s="2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10"/>
    </row>
    <row r="48" spans="1:14" ht="13.5" thickBot="1">
      <c r="A48" s="62" t="s">
        <v>32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4"/>
    </row>
    <row r="49" spans="1:14" ht="12.75">
      <c r="A49" s="34"/>
      <c r="B49" s="35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8"/>
    </row>
    <row r="50" spans="1:14" ht="12.75" customHeight="1">
      <c r="A50" s="39"/>
      <c r="B50" s="21"/>
      <c r="C50" s="58" t="s">
        <v>6</v>
      </c>
      <c r="D50" s="59"/>
      <c r="E50" s="58" t="s">
        <v>7</v>
      </c>
      <c r="F50" s="59"/>
      <c r="G50" s="58" t="s">
        <v>8</v>
      </c>
      <c r="H50" s="59"/>
      <c r="I50" s="58" t="s">
        <v>8</v>
      </c>
      <c r="J50" s="59"/>
      <c r="K50" s="60" t="s">
        <v>8</v>
      </c>
      <c r="L50" s="61"/>
      <c r="M50" s="4"/>
      <c r="N50" s="40"/>
    </row>
    <row r="51" spans="1:14" ht="12.75">
      <c r="A51" s="39"/>
      <c r="B51" s="21"/>
      <c r="C51" s="58" t="s">
        <v>9</v>
      </c>
      <c r="D51" s="59"/>
      <c r="E51" s="58" t="s">
        <v>10</v>
      </c>
      <c r="F51" s="59"/>
      <c r="G51" s="58" t="s">
        <v>28</v>
      </c>
      <c r="H51" s="59"/>
      <c r="I51" s="58"/>
      <c r="J51" s="59"/>
      <c r="K51" s="60"/>
      <c r="L51" s="61"/>
      <c r="M51" s="4"/>
      <c r="N51" s="40"/>
    </row>
    <row r="52" spans="1:14" ht="12.75">
      <c r="A52" s="39"/>
      <c r="B52" s="21"/>
      <c r="C52" s="5">
        <v>42931</v>
      </c>
      <c r="D52" s="5">
        <v>42932</v>
      </c>
      <c r="E52" s="5">
        <v>43001</v>
      </c>
      <c r="F52" s="5">
        <v>43002</v>
      </c>
      <c r="G52" s="5">
        <v>43015</v>
      </c>
      <c r="H52" s="5">
        <v>43016</v>
      </c>
      <c r="I52" s="5">
        <v>43050</v>
      </c>
      <c r="J52" s="5">
        <v>43051</v>
      </c>
      <c r="K52" s="5">
        <v>43071</v>
      </c>
      <c r="L52" s="5">
        <v>43072</v>
      </c>
      <c r="M52" s="5"/>
      <c r="N52" s="40"/>
    </row>
    <row r="53" spans="1:14" ht="12.75">
      <c r="A53" s="41" t="s">
        <v>0</v>
      </c>
      <c r="B53" s="22" t="s">
        <v>1</v>
      </c>
      <c r="C53" s="4" t="s">
        <v>11</v>
      </c>
      <c r="D53" s="4" t="s">
        <v>12</v>
      </c>
      <c r="E53" s="4" t="s">
        <v>11</v>
      </c>
      <c r="F53" s="4" t="s">
        <v>12</v>
      </c>
      <c r="G53" s="4" t="s">
        <v>11</v>
      </c>
      <c r="H53" s="4" t="s">
        <v>12</v>
      </c>
      <c r="I53" s="4" t="s">
        <v>11</v>
      </c>
      <c r="J53" s="4" t="s">
        <v>12</v>
      </c>
      <c r="K53" s="4" t="s">
        <v>11</v>
      </c>
      <c r="L53" s="4" t="s">
        <v>12</v>
      </c>
      <c r="M53" s="4"/>
      <c r="N53" s="42" t="s">
        <v>2</v>
      </c>
    </row>
    <row r="54" spans="1:15" ht="12.75">
      <c r="A54" s="43">
        <v>1</v>
      </c>
      <c r="B54" s="23" t="s">
        <v>14</v>
      </c>
      <c r="C54" s="6">
        <v>25</v>
      </c>
      <c r="D54" s="6">
        <v>25</v>
      </c>
      <c r="E54" s="6">
        <v>25</v>
      </c>
      <c r="F54" s="6">
        <v>25</v>
      </c>
      <c r="G54" s="6">
        <v>15</v>
      </c>
      <c r="H54" s="7">
        <v>15</v>
      </c>
      <c r="I54" s="6">
        <v>25</v>
      </c>
      <c r="J54" s="6"/>
      <c r="K54" s="52">
        <v>15</v>
      </c>
      <c r="L54" s="7">
        <v>15</v>
      </c>
      <c r="M54" s="6"/>
      <c r="N54" s="76">
        <f aca="true" t="shared" si="2" ref="N54:N63">SUM(C54:L54)</f>
        <v>185</v>
      </c>
      <c r="O54" s="55">
        <f>SUM(C54:G54,I54,K54,J54)</f>
        <v>155</v>
      </c>
    </row>
    <row r="55" spans="1:15" ht="12.75">
      <c r="A55" s="43">
        <v>2</v>
      </c>
      <c r="B55" s="9" t="s">
        <v>15</v>
      </c>
      <c r="C55" s="6">
        <v>18</v>
      </c>
      <c r="D55" s="6">
        <v>18</v>
      </c>
      <c r="E55" s="6">
        <v>18</v>
      </c>
      <c r="F55" s="6">
        <v>18</v>
      </c>
      <c r="G55" s="7">
        <v>12</v>
      </c>
      <c r="H55" s="6">
        <v>12</v>
      </c>
      <c r="I55" s="6">
        <v>12</v>
      </c>
      <c r="J55" s="6"/>
      <c r="K55" s="75">
        <v>12</v>
      </c>
      <c r="L55" s="6">
        <v>18</v>
      </c>
      <c r="M55" s="6"/>
      <c r="N55" s="76">
        <f t="shared" si="2"/>
        <v>138</v>
      </c>
      <c r="O55" s="55">
        <f>SUM(C55:F55,H55,I55,L55,J55)</f>
        <v>114</v>
      </c>
    </row>
    <row r="56" spans="1:15" ht="12.75">
      <c r="A56" s="43">
        <v>3</v>
      </c>
      <c r="B56" s="24" t="s">
        <v>19</v>
      </c>
      <c r="C56" s="6">
        <v>15</v>
      </c>
      <c r="D56" s="6">
        <v>15</v>
      </c>
      <c r="E56" s="6">
        <v>12</v>
      </c>
      <c r="F56" s="6">
        <v>15</v>
      </c>
      <c r="G56" s="7">
        <v>10</v>
      </c>
      <c r="H56" s="6">
        <v>10</v>
      </c>
      <c r="I56" s="6">
        <v>15</v>
      </c>
      <c r="J56" s="6">
        <v>25</v>
      </c>
      <c r="K56" s="52">
        <v>18</v>
      </c>
      <c r="L56" s="7">
        <v>10</v>
      </c>
      <c r="M56" s="6"/>
      <c r="N56" s="76">
        <f t="shared" si="2"/>
        <v>145</v>
      </c>
      <c r="O56" s="55">
        <f>SUM(C56:F56,H56,I56,J56,K56)</f>
        <v>125</v>
      </c>
    </row>
    <row r="57" spans="1:15" ht="12.75">
      <c r="A57" s="43">
        <v>4</v>
      </c>
      <c r="B57" s="23" t="s">
        <v>21</v>
      </c>
      <c r="C57" s="6">
        <v>12</v>
      </c>
      <c r="D57" s="6">
        <v>12</v>
      </c>
      <c r="E57" s="6">
        <v>15</v>
      </c>
      <c r="F57" s="6">
        <v>12</v>
      </c>
      <c r="G57" s="7">
        <v>8</v>
      </c>
      <c r="H57" s="7">
        <v>8</v>
      </c>
      <c r="I57" s="6">
        <v>18</v>
      </c>
      <c r="J57" s="6">
        <v>18</v>
      </c>
      <c r="K57" s="52">
        <v>10</v>
      </c>
      <c r="L57" s="6">
        <v>12</v>
      </c>
      <c r="M57" s="6"/>
      <c r="N57" s="76">
        <f t="shared" si="2"/>
        <v>125</v>
      </c>
      <c r="O57" s="55">
        <f>SUM(C57:F57,I57,J57,K57,L57)</f>
        <v>109</v>
      </c>
    </row>
    <row r="58" spans="1:15" ht="12.75">
      <c r="A58" s="43">
        <v>5</v>
      </c>
      <c r="B58" s="24" t="s">
        <v>29</v>
      </c>
      <c r="C58" s="6">
        <v>0</v>
      </c>
      <c r="D58" s="6">
        <v>0</v>
      </c>
      <c r="E58" s="6">
        <v>10</v>
      </c>
      <c r="F58" s="6">
        <v>10</v>
      </c>
      <c r="G58" s="6">
        <v>6</v>
      </c>
      <c r="H58" s="6">
        <v>6</v>
      </c>
      <c r="I58" s="6">
        <v>6</v>
      </c>
      <c r="J58" s="6">
        <v>12</v>
      </c>
      <c r="K58" s="52">
        <v>8</v>
      </c>
      <c r="L58" s="6">
        <v>6</v>
      </c>
      <c r="M58" s="6"/>
      <c r="N58" s="76">
        <f t="shared" si="2"/>
        <v>64</v>
      </c>
      <c r="O58" s="55">
        <f>SUM(C58:L58)</f>
        <v>64</v>
      </c>
    </row>
    <row r="59" spans="1:15" ht="12.75">
      <c r="A59" s="43">
        <v>6</v>
      </c>
      <c r="B59" s="24" t="s">
        <v>34</v>
      </c>
      <c r="C59" s="6">
        <v>8</v>
      </c>
      <c r="D59" s="6">
        <v>6</v>
      </c>
      <c r="E59" s="6">
        <v>8</v>
      </c>
      <c r="F59" s="6">
        <v>8</v>
      </c>
      <c r="G59" s="6">
        <v>0</v>
      </c>
      <c r="H59" s="6">
        <v>0</v>
      </c>
      <c r="I59" s="6">
        <v>4</v>
      </c>
      <c r="J59" s="6">
        <v>8</v>
      </c>
      <c r="K59" s="52">
        <v>0</v>
      </c>
      <c r="L59" s="6">
        <v>0</v>
      </c>
      <c r="M59" s="6"/>
      <c r="N59" s="76">
        <f t="shared" si="2"/>
        <v>42</v>
      </c>
      <c r="O59" s="55">
        <f>SUM(C59:L59)</f>
        <v>42</v>
      </c>
    </row>
    <row r="60" spans="1:15" ht="12.75">
      <c r="A60" s="43">
        <v>7</v>
      </c>
      <c r="B60" s="24" t="s">
        <v>31</v>
      </c>
      <c r="C60" s="7">
        <v>4</v>
      </c>
      <c r="D60" s="6">
        <v>4</v>
      </c>
      <c r="E60" s="6">
        <v>4</v>
      </c>
      <c r="F60" s="6">
        <v>6</v>
      </c>
      <c r="G60" s="6">
        <v>4</v>
      </c>
      <c r="H60" s="6">
        <v>4</v>
      </c>
      <c r="I60" s="7">
        <v>2</v>
      </c>
      <c r="J60" s="6">
        <v>6</v>
      </c>
      <c r="K60" s="52">
        <v>4</v>
      </c>
      <c r="L60" s="6">
        <v>4</v>
      </c>
      <c r="M60" s="6"/>
      <c r="N60" s="76">
        <f t="shared" si="2"/>
        <v>42</v>
      </c>
      <c r="O60" s="55">
        <f>SUM(D60,E60,F60,G60,H60,J60,K60,L60)</f>
        <v>36</v>
      </c>
    </row>
    <row r="61" spans="1:15" ht="12.75">
      <c r="A61" s="43">
        <v>8</v>
      </c>
      <c r="B61" s="23" t="s">
        <v>25</v>
      </c>
      <c r="C61" s="6">
        <v>6</v>
      </c>
      <c r="D61" s="6">
        <v>8</v>
      </c>
      <c r="E61" s="6">
        <v>6</v>
      </c>
      <c r="F61" s="6">
        <v>4</v>
      </c>
      <c r="G61" s="6">
        <v>0</v>
      </c>
      <c r="H61" s="6">
        <v>0</v>
      </c>
      <c r="I61" s="6">
        <v>8</v>
      </c>
      <c r="J61" s="6">
        <v>10</v>
      </c>
      <c r="K61" s="52">
        <v>0</v>
      </c>
      <c r="L61" s="6">
        <v>0</v>
      </c>
      <c r="M61" s="6"/>
      <c r="N61" s="76">
        <f t="shared" si="2"/>
        <v>42</v>
      </c>
      <c r="O61" s="55">
        <f>SUM(C61:L61)</f>
        <v>42</v>
      </c>
    </row>
    <row r="62" spans="1:15" ht="12.75">
      <c r="A62" s="43">
        <v>9</v>
      </c>
      <c r="B62" s="23" t="s">
        <v>37</v>
      </c>
      <c r="C62" s="8">
        <v>0</v>
      </c>
      <c r="D62" s="8">
        <v>0</v>
      </c>
      <c r="E62" s="6">
        <v>0</v>
      </c>
      <c r="F62" s="6">
        <v>0</v>
      </c>
      <c r="G62" s="6">
        <v>0</v>
      </c>
      <c r="H62" s="6">
        <v>0</v>
      </c>
      <c r="I62" s="6">
        <v>10</v>
      </c>
      <c r="J62" s="6">
        <v>15</v>
      </c>
      <c r="K62" s="52">
        <v>6</v>
      </c>
      <c r="L62" s="6">
        <v>8</v>
      </c>
      <c r="M62" s="6"/>
      <c r="N62" s="76">
        <f t="shared" si="2"/>
        <v>39</v>
      </c>
      <c r="O62" s="55">
        <f>SUM(C62:L62)</f>
        <v>39</v>
      </c>
    </row>
    <row r="63" spans="1:15" ht="13.5" thickBot="1">
      <c r="A63" s="44">
        <v>10</v>
      </c>
      <c r="B63" s="53" t="s">
        <v>33</v>
      </c>
      <c r="C63" s="54">
        <v>10</v>
      </c>
      <c r="D63" s="54">
        <v>10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2">
        <v>0</v>
      </c>
      <c r="L63" s="54">
        <v>0</v>
      </c>
      <c r="M63" s="54"/>
      <c r="N63" s="77">
        <f t="shared" si="2"/>
        <v>20</v>
      </c>
      <c r="O63" s="55">
        <f>SUM(C63:L63)</f>
        <v>20</v>
      </c>
    </row>
    <row r="64" spans="1:14" ht="13.5" thickBot="1">
      <c r="A64" s="45"/>
      <c r="B64" s="46"/>
      <c r="C64" s="47" t="s">
        <v>36</v>
      </c>
      <c r="D64" s="47" t="s">
        <v>35</v>
      </c>
      <c r="E64" s="47" t="s">
        <v>35</v>
      </c>
      <c r="F64" s="47" t="s">
        <v>35</v>
      </c>
      <c r="G64" s="47" t="s">
        <v>30</v>
      </c>
      <c r="H64" s="47" t="s">
        <v>30</v>
      </c>
      <c r="I64" s="47"/>
      <c r="J64" s="47"/>
      <c r="K64" s="47"/>
      <c r="L64" s="47"/>
      <c r="M64" s="47"/>
      <c r="N64" s="48"/>
    </row>
    <row r="65" spans="1:14" ht="12.75">
      <c r="A65" s="30"/>
      <c r="B65" s="3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10"/>
    </row>
    <row r="66" ht="12.75">
      <c r="A66" s="30"/>
    </row>
    <row r="67" spans="1:14" ht="12.75">
      <c r="A67" s="30"/>
      <c r="B67" s="32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10"/>
    </row>
    <row r="68" spans="1:14" ht="12.75">
      <c r="A68" s="30"/>
      <c r="B68" s="3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10"/>
    </row>
    <row r="69" spans="1:14" ht="12.75">
      <c r="A69" s="30"/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10"/>
    </row>
    <row r="70" spans="1:14" ht="12.75">
      <c r="A70" s="30"/>
      <c r="B70" s="2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10"/>
    </row>
    <row r="71" spans="1:14" ht="12.75">
      <c r="A71" s="30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10"/>
    </row>
    <row r="72" spans="1:14" ht="12.75">
      <c r="A72" s="30"/>
      <c r="B72" s="31"/>
      <c r="C72" s="33"/>
      <c r="D72" s="33"/>
      <c r="E72" s="30"/>
      <c r="F72" s="30"/>
      <c r="G72" s="30"/>
      <c r="H72" s="30"/>
      <c r="I72" s="30"/>
      <c r="J72" s="30"/>
      <c r="K72" s="30"/>
      <c r="L72" s="30"/>
      <c r="M72" s="30"/>
      <c r="N72" s="10"/>
    </row>
    <row r="73" spans="1:14" ht="12.75">
      <c r="A73" s="30"/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10"/>
    </row>
    <row r="74" spans="1:14" ht="21.75" customHeight="1">
      <c r="A74" s="30"/>
      <c r="B74" s="3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10"/>
    </row>
    <row r="75" spans="1:14" ht="12.75">
      <c r="A75" s="14"/>
      <c r="B75" s="2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7"/>
    </row>
    <row r="76" spans="1:14" ht="12.75">
      <c r="A76" s="15"/>
      <c r="B76" s="29"/>
      <c r="C76" s="15"/>
      <c r="D76" s="15"/>
      <c r="E76" s="16"/>
      <c r="F76" s="16"/>
      <c r="G76" s="15"/>
      <c r="H76" s="15"/>
      <c r="I76" s="15"/>
      <c r="J76" s="15"/>
      <c r="K76" s="16"/>
      <c r="L76" s="16"/>
      <c r="M76" s="15"/>
      <c r="N76" s="19"/>
    </row>
    <row r="77" spans="1:14" ht="12.75">
      <c r="A77" s="10"/>
      <c r="B77" s="26"/>
      <c r="C77" s="10"/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0"/>
      <c r="B78" s="2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2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2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2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2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2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2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2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2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2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2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2.75">
      <c r="A89" s="10"/>
      <c r="B89" s="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2.75">
      <c r="A90" s="10"/>
      <c r="B90" s="2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2.75">
      <c r="A91" s="10"/>
      <c r="B91" s="2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2.75">
      <c r="A92" s="10"/>
      <c r="B92" s="2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2.75">
      <c r="A93" s="10"/>
      <c r="B93" s="2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2.75">
      <c r="A94" s="10"/>
      <c r="B94" s="2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2.75">
      <c r="A95" s="10"/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2.75">
      <c r="A96" s="10"/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2.75">
      <c r="A97" s="10"/>
      <c r="B97" s="2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2.75">
      <c r="A98" s="10"/>
      <c r="B98" s="2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2.75">
      <c r="A99" s="10"/>
      <c r="B99" s="2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2.75">
      <c r="A100" s="10"/>
      <c r="B100" s="2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2.75">
      <c r="A101" s="10"/>
      <c r="B101" s="2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2.75">
      <c r="A102" s="10"/>
      <c r="B102" s="2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2.75">
      <c r="A103" s="10"/>
      <c r="B103" s="25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2.75">
      <c r="A104" s="10"/>
      <c r="B104" s="25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2.75">
      <c r="A105" s="10"/>
      <c r="B105" s="2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2.75">
      <c r="A106" s="10"/>
      <c r="B106" s="2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2.75">
      <c r="A107" s="10"/>
      <c r="B107" s="25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2.75">
      <c r="A108" s="10"/>
      <c r="B108" s="2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8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1:14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</row>
    <row r="111" spans="1:14" ht="21.75" customHeight="1">
      <c r="A111" s="14"/>
      <c r="B111" s="28"/>
      <c r="C111" s="15"/>
      <c r="D111" s="15"/>
      <c r="E111" s="15"/>
      <c r="F111" s="15"/>
      <c r="G111" s="15"/>
      <c r="H111" s="15"/>
      <c r="I111" s="15"/>
      <c r="J111" s="15"/>
      <c r="K111" s="16"/>
      <c r="L111" s="15"/>
      <c r="M111" s="15"/>
      <c r="N111" s="17"/>
    </row>
    <row r="112" spans="1:14" ht="12.75">
      <c r="A112" s="14"/>
      <c r="B112" s="2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7"/>
    </row>
    <row r="113" spans="1:14" ht="12.75">
      <c r="A113" s="15"/>
      <c r="B113" s="29"/>
      <c r="C113" s="15"/>
      <c r="D113" s="15"/>
      <c r="E113" s="16"/>
      <c r="F113" s="16"/>
      <c r="G113" s="15"/>
      <c r="H113" s="15"/>
      <c r="I113" s="15"/>
      <c r="J113" s="15"/>
      <c r="K113" s="16"/>
      <c r="L113" s="16"/>
      <c r="M113" s="15"/>
      <c r="N113" s="19"/>
    </row>
    <row r="114" spans="1:14" ht="12.75">
      <c r="A114" s="10"/>
      <c r="B114" s="26"/>
      <c r="C114" s="10"/>
      <c r="D114" s="10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2.75">
      <c r="A115" s="10"/>
      <c r="B115" s="2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2.75">
      <c r="A116" s="10"/>
      <c r="B116" s="2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2.75">
      <c r="A117" s="10"/>
      <c r="B117" s="2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2.75">
      <c r="A118" s="10"/>
      <c r="B118" s="2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2.75">
      <c r="A119" s="10"/>
      <c r="B119" s="2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2.75">
      <c r="A120" s="10"/>
      <c r="B120" s="2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1"/>
      <c r="N120" s="10"/>
    </row>
    <row r="121" spans="1:14" ht="12.75">
      <c r="A121" s="10"/>
      <c r="B121" s="2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2.75">
      <c r="A122" s="10"/>
      <c r="B122" s="2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2.75">
      <c r="A123" s="10"/>
      <c r="B123" s="2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2.75">
      <c r="A124" s="10"/>
      <c r="B124" s="2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2.75">
      <c r="A125" s="10"/>
      <c r="B125" s="2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2.75">
      <c r="A126" s="10"/>
      <c r="B126" s="2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2.75">
      <c r="A127" s="10"/>
      <c r="B127" s="25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2.75">
      <c r="A128" s="10"/>
      <c r="B128" s="2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2.75">
      <c r="A129" s="10"/>
      <c r="B129" s="2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2.75">
      <c r="A130" s="10"/>
      <c r="B130" s="2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2.75">
      <c r="A131" s="10"/>
      <c r="B131" s="2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2.75">
      <c r="A132" s="10"/>
      <c r="B132" s="2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2.75">
      <c r="A133" s="10"/>
      <c r="B133" s="2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2.75">
      <c r="A134" s="10"/>
      <c r="B134" s="2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2.75">
      <c r="A135" s="10"/>
      <c r="B135" s="2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10"/>
      <c r="B136" s="2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2.75">
      <c r="A137" s="10"/>
      <c r="B137" s="2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2.75">
      <c r="A138" s="10"/>
      <c r="B138" s="2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2.75">
      <c r="A139" s="10"/>
      <c r="B139" s="2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s="10"/>
      <c r="B140" s="2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s="10"/>
      <c r="B141" s="2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2.75">
      <c r="A142" s="10"/>
      <c r="B142" s="2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2.75">
      <c r="A143" s="10"/>
      <c r="B143" s="2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10"/>
      <c r="B144" s="2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10"/>
      <c r="B145" s="2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10"/>
      <c r="B146" s="2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10"/>
      <c r="B147" s="26"/>
      <c r="C147" s="10"/>
      <c r="D147" s="10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</row>
    <row r="149" spans="1:14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</row>
    <row r="150" spans="1:14" ht="12.75">
      <c r="A150" s="13"/>
      <c r="B150" s="27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</row>
    <row r="152" spans="1:14" ht="12.75">
      <c r="A152" s="13"/>
      <c r="B152" s="27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8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</row>
    <row r="154" spans="1:14" ht="12.75">
      <c r="A154" s="10"/>
      <c r="B154" s="26"/>
      <c r="C154" s="10"/>
      <c r="D154" s="10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21.75" customHeight="1">
      <c r="A155" s="14"/>
      <c r="B155" s="28"/>
      <c r="C155" s="15"/>
      <c r="D155" s="15"/>
      <c r="E155" s="15"/>
      <c r="F155" s="15"/>
      <c r="G155" s="15"/>
      <c r="H155" s="15"/>
      <c r="I155" s="15"/>
      <c r="J155" s="15"/>
      <c r="K155" s="16"/>
      <c r="L155" s="15"/>
      <c r="M155" s="15"/>
      <c r="N155" s="17"/>
    </row>
    <row r="156" spans="1:14" ht="12.75">
      <c r="A156" s="14"/>
      <c r="B156" s="2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7"/>
    </row>
    <row r="157" spans="1:14" ht="12.75">
      <c r="A157" s="15"/>
      <c r="B157" s="29"/>
      <c r="C157" s="15"/>
      <c r="D157" s="15"/>
      <c r="E157" s="16"/>
      <c r="F157" s="16"/>
      <c r="G157" s="15"/>
      <c r="H157" s="15"/>
      <c r="I157" s="15"/>
      <c r="J157" s="15"/>
      <c r="K157" s="16"/>
      <c r="L157" s="16"/>
      <c r="M157" s="15"/>
      <c r="N157" s="19"/>
    </row>
    <row r="158" spans="1:14" ht="12.75">
      <c r="A158" s="10"/>
      <c r="B158" s="26"/>
      <c r="C158" s="10"/>
      <c r="D158" s="10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2.75">
      <c r="A159" s="10"/>
      <c r="B159" s="2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10"/>
      <c r="B160" s="2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10"/>
      <c r="B161" s="2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10"/>
      <c r="B162" s="2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10"/>
      <c r="B163" s="2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10"/>
      <c r="B164" s="2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10"/>
      <c r="B165" s="2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10"/>
      <c r="B166" s="2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10"/>
      <c r="B167" s="2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10"/>
      <c r="B168" s="2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10"/>
      <c r="B169" s="2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10"/>
      <c r="B170" s="2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10"/>
      <c r="B171" s="2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10"/>
      <c r="B172" s="2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10"/>
      <c r="B173" s="2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10"/>
      <c r="B174" s="2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10"/>
      <c r="B175" s="2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10"/>
      <c r="B176" s="2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10"/>
      <c r="B177" s="2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10"/>
      <c r="B178" s="2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8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</row>
    <row r="180" spans="1:14" ht="12.75">
      <c r="A180" s="10"/>
      <c r="B180" s="26"/>
      <c r="C180" s="10"/>
      <c r="D180" s="10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21.75" customHeight="1">
      <c r="A181" s="14"/>
      <c r="B181" s="28"/>
      <c r="C181" s="15"/>
      <c r="D181" s="15"/>
      <c r="E181" s="15"/>
      <c r="F181" s="15"/>
      <c r="G181" s="15"/>
      <c r="H181" s="15"/>
      <c r="I181" s="15"/>
      <c r="J181" s="15"/>
      <c r="K181" s="16"/>
      <c r="L181" s="15"/>
      <c r="M181" s="15"/>
      <c r="N181" s="17"/>
    </row>
    <row r="182" spans="1:14" ht="12.75">
      <c r="A182" s="14"/>
      <c r="B182" s="2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7"/>
    </row>
    <row r="183" spans="1:14" ht="12.75">
      <c r="A183" s="15"/>
      <c r="B183" s="29"/>
      <c r="C183" s="15"/>
      <c r="D183" s="15"/>
      <c r="E183" s="16"/>
      <c r="F183" s="16"/>
      <c r="G183" s="15"/>
      <c r="H183" s="15"/>
      <c r="I183" s="15"/>
      <c r="J183" s="15"/>
      <c r="K183" s="16"/>
      <c r="L183" s="16"/>
      <c r="M183" s="15"/>
      <c r="N183" s="19"/>
    </row>
    <row r="184" spans="1:14" ht="12.75">
      <c r="A184" s="10"/>
      <c r="B184" s="26"/>
      <c r="C184" s="10"/>
      <c r="D184" s="10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2.75">
      <c r="A185" s="10"/>
      <c r="B185" s="2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10"/>
      <c r="B186" s="2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10"/>
      <c r="B187" s="2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10"/>
      <c r="B188" s="2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10"/>
      <c r="B189" s="2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10"/>
      <c r="B190" s="2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10"/>
      <c r="B191" s="2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10"/>
      <c r="B192" s="2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10"/>
      <c r="B193" s="2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10"/>
      <c r="B194" s="2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10"/>
      <c r="B195" s="2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10"/>
      <c r="B196" s="2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10"/>
      <c r="B197" s="2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10"/>
      <c r="B198" s="2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10"/>
      <c r="B199" s="26"/>
      <c r="C199" s="10"/>
      <c r="D199" s="10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8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</row>
    <row r="201" spans="1:14" ht="12.75">
      <c r="A201" s="10"/>
      <c r="B201" s="26"/>
      <c r="C201" s="10"/>
      <c r="D201" s="10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21.75" customHeight="1">
      <c r="A202" s="14"/>
      <c r="B202" s="28"/>
      <c r="C202" s="15"/>
      <c r="D202" s="15"/>
      <c r="E202" s="15"/>
      <c r="F202" s="15"/>
      <c r="G202" s="15"/>
      <c r="H202" s="15"/>
      <c r="I202" s="15"/>
      <c r="J202" s="15"/>
      <c r="K202" s="16"/>
      <c r="L202" s="15"/>
      <c r="M202" s="15"/>
      <c r="N202" s="17"/>
    </row>
    <row r="203" spans="1:14" ht="12.75">
      <c r="A203" s="14"/>
      <c r="B203" s="2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7"/>
    </row>
    <row r="204" spans="1:14" ht="12.75">
      <c r="A204" s="15"/>
      <c r="B204" s="29"/>
      <c r="C204" s="15"/>
      <c r="D204" s="15"/>
      <c r="E204" s="16"/>
      <c r="F204" s="16"/>
      <c r="G204" s="15"/>
      <c r="H204" s="15"/>
      <c r="I204" s="15"/>
      <c r="J204" s="15"/>
      <c r="K204" s="16"/>
      <c r="L204" s="16"/>
      <c r="M204" s="15"/>
      <c r="N204" s="19"/>
    </row>
    <row r="205" spans="1:14" ht="12.75">
      <c r="A205" s="10"/>
      <c r="B205" s="2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10"/>
      <c r="B206" s="2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10"/>
      <c r="B207" s="2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10"/>
      <c r="B208" s="2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10"/>
      <c r="B209" s="25"/>
      <c r="C209" s="10"/>
      <c r="D209" s="10"/>
      <c r="E209" s="12"/>
      <c r="F209" s="12"/>
      <c r="G209" s="10"/>
      <c r="H209" s="10"/>
      <c r="I209" s="10"/>
      <c r="J209" s="10"/>
      <c r="K209" s="12"/>
      <c r="L209" s="12"/>
      <c r="M209" s="12"/>
      <c r="N209" s="10"/>
    </row>
    <row r="210" spans="1:14" ht="12.75">
      <c r="A210" s="10"/>
      <c r="B210" s="2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10"/>
      <c r="B211" s="2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10"/>
      <c r="B212" s="25"/>
      <c r="C212" s="10"/>
      <c r="D212" s="10"/>
      <c r="E212" s="12"/>
      <c r="F212" s="12"/>
      <c r="G212" s="12"/>
      <c r="H212" s="12"/>
      <c r="I212" s="12"/>
      <c r="J212" s="12"/>
      <c r="K212" s="12"/>
      <c r="L212" s="12"/>
      <c r="M212" s="12"/>
      <c r="N212" s="10"/>
    </row>
    <row r="213" spans="1:14" ht="12.75">
      <c r="A213" s="10"/>
      <c r="B213" s="2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10"/>
      <c r="B214" s="2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10"/>
      <c r="B215" s="2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10"/>
      <c r="B216" s="2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10"/>
      <c r="B217" s="2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10"/>
      <c r="B218" s="2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10"/>
      <c r="B219" s="2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10"/>
      <c r="B220" s="2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10"/>
      <c r="B221" s="2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10"/>
      <c r="B222" s="2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10"/>
      <c r="B223" s="2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10"/>
      <c r="B224" s="2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10"/>
      <c r="B225" s="2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10"/>
      <c r="B226" s="2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10"/>
      <c r="B227" s="2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10"/>
      <c r="B228" s="2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10"/>
      <c r="B229" s="2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10"/>
      <c r="B230" s="2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10"/>
      <c r="B231" s="26"/>
      <c r="C231" s="10"/>
      <c r="D231" s="10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8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</row>
    <row r="233" spans="1:14" ht="12.75">
      <c r="A233" s="10"/>
      <c r="B233" s="26"/>
      <c r="C233" s="10"/>
      <c r="D233" s="10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21.75" customHeight="1">
      <c r="A234" s="14"/>
      <c r="B234" s="28"/>
      <c r="C234" s="15"/>
      <c r="D234" s="15"/>
      <c r="E234" s="15"/>
      <c r="F234" s="15"/>
      <c r="G234" s="15"/>
      <c r="H234" s="15"/>
      <c r="I234" s="15"/>
      <c r="J234" s="15"/>
      <c r="K234" s="16"/>
      <c r="L234" s="15"/>
      <c r="M234" s="15"/>
      <c r="N234" s="17"/>
    </row>
    <row r="235" spans="1:14" ht="12.75">
      <c r="A235" s="14"/>
      <c r="B235" s="2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7"/>
    </row>
    <row r="236" spans="1:14" ht="12.75">
      <c r="A236" s="15"/>
      <c r="B236" s="29"/>
      <c r="C236" s="15"/>
      <c r="D236" s="15"/>
      <c r="E236" s="16"/>
      <c r="F236" s="16"/>
      <c r="G236" s="15"/>
      <c r="H236" s="15"/>
      <c r="I236" s="15"/>
      <c r="J236" s="15"/>
      <c r="K236" s="16"/>
      <c r="L236" s="16"/>
      <c r="M236" s="15"/>
      <c r="N236" s="19"/>
    </row>
    <row r="237" spans="1:14" ht="12.75">
      <c r="A237" s="10"/>
      <c r="B237" s="2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10"/>
      <c r="B238" s="2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10"/>
      <c r="B239" s="25"/>
      <c r="C239" s="10"/>
      <c r="D239" s="10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2.75">
      <c r="A240" s="10"/>
      <c r="B240" s="25"/>
      <c r="C240" s="10"/>
      <c r="D240" s="10"/>
      <c r="E240" s="12"/>
      <c r="F240" s="12"/>
      <c r="G240" s="10"/>
      <c r="H240" s="10"/>
      <c r="I240" s="10"/>
      <c r="J240" s="10"/>
      <c r="K240" s="12"/>
      <c r="L240" s="12"/>
      <c r="M240" s="12"/>
      <c r="N240" s="12"/>
    </row>
    <row r="241" spans="1:14" ht="12.75">
      <c r="A241" s="10"/>
      <c r="B241" s="2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10"/>
      <c r="B242" s="2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10"/>
      <c r="B243" s="2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10"/>
      <c r="B244" s="26"/>
      <c r="C244" s="10"/>
      <c r="D244" s="10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12.75">
      <c r="A245" s="10"/>
      <c r="B245" s="26"/>
      <c r="C245" s="10"/>
      <c r="D245" s="10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1:14" ht="18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</row>
    <row r="247" spans="1:14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</row>
    <row r="248" spans="1:14" ht="21.75" customHeight="1">
      <c r="A248" s="14"/>
      <c r="B248" s="28"/>
      <c r="C248" s="15"/>
      <c r="D248" s="15"/>
      <c r="E248" s="15"/>
      <c r="F248" s="15"/>
      <c r="G248" s="15"/>
      <c r="H248" s="15"/>
      <c r="I248" s="15"/>
      <c r="J248" s="15"/>
      <c r="K248" s="16"/>
      <c r="L248" s="15"/>
      <c r="M248" s="15"/>
      <c r="N248" s="17"/>
    </row>
    <row r="249" spans="1:14" ht="12.75">
      <c r="A249" s="14"/>
      <c r="B249" s="2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7"/>
    </row>
    <row r="250" spans="1:14" ht="12.75">
      <c r="A250" s="15"/>
      <c r="B250" s="29"/>
      <c r="C250" s="15"/>
      <c r="D250" s="15"/>
      <c r="E250" s="16"/>
      <c r="F250" s="16"/>
      <c r="G250" s="15"/>
      <c r="H250" s="15"/>
      <c r="I250" s="15"/>
      <c r="J250" s="15"/>
      <c r="K250" s="16"/>
      <c r="L250" s="16"/>
      <c r="M250" s="15"/>
      <c r="N250" s="19"/>
    </row>
    <row r="251" spans="1:14" ht="12.75">
      <c r="A251" s="10"/>
      <c r="B251" s="26"/>
      <c r="C251" s="10"/>
      <c r="D251" s="10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12.75">
      <c r="A252" s="10"/>
      <c r="B252" s="2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10"/>
      <c r="B253" s="2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10"/>
      <c r="B254" s="2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10"/>
      <c r="B255" s="2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10"/>
      <c r="B256" s="2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10"/>
      <c r="B257" s="2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10"/>
      <c r="B258" s="2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10"/>
      <c r="B259" s="2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10"/>
      <c r="B260" s="2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10"/>
      <c r="B261" s="2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10"/>
      <c r="B262" s="26"/>
      <c r="C262" s="10"/>
      <c r="D262" s="10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1:14" ht="18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</row>
    <row r="264" spans="1:14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</row>
    <row r="265" spans="1:14" ht="21.75" customHeight="1">
      <c r="A265" s="14"/>
      <c r="B265" s="28"/>
      <c r="C265" s="15"/>
      <c r="D265" s="15"/>
      <c r="E265" s="15"/>
      <c r="F265" s="15"/>
      <c r="G265" s="15"/>
      <c r="H265" s="15"/>
      <c r="I265" s="15"/>
      <c r="J265" s="15"/>
      <c r="K265" s="16"/>
      <c r="L265" s="15"/>
      <c r="M265" s="15"/>
      <c r="N265" s="17"/>
    </row>
    <row r="266" spans="1:14" ht="12.75">
      <c r="A266" s="14"/>
      <c r="B266" s="2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7"/>
    </row>
    <row r="267" spans="1:14" ht="12.75">
      <c r="A267" s="15"/>
      <c r="B267" s="29"/>
      <c r="C267" s="15"/>
      <c r="D267" s="15"/>
      <c r="E267" s="16"/>
      <c r="F267" s="16"/>
      <c r="G267" s="15"/>
      <c r="H267" s="15"/>
      <c r="I267" s="15"/>
      <c r="J267" s="15"/>
      <c r="K267" s="16"/>
      <c r="L267" s="16"/>
      <c r="M267" s="15"/>
      <c r="N267" s="19"/>
    </row>
    <row r="268" spans="1:14" ht="12.75">
      <c r="A268" s="10"/>
      <c r="B268" s="26"/>
      <c r="C268" s="10"/>
      <c r="D268" s="10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1:14" ht="12.75">
      <c r="A269" s="10"/>
      <c r="B269" s="2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10"/>
      <c r="B270" s="2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10"/>
      <c r="B271" s="2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10"/>
      <c r="B272" s="2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10"/>
      <c r="B273" s="26"/>
      <c r="C273" s="10"/>
      <c r="D273" s="10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ht="18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</row>
    <row r="275" spans="1:14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</row>
    <row r="276" spans="1:14" ht="21.75" customHeight="1">
      <c r="A276" s="14"/>
      <c r="B276" s="28"/>
      <c r="C276" s="15"/>
      <c r="D276" s="15"/>
      <c r="E276" s="15"/>
      <c r="F276" s="15"/>
      <c r="G276" s="15"/>
      <c r="H276" s="15"/>
      <c r="I276" s="15"/>
      <c r="J276" s="15"/>
      <c r="K276" s="16"/>
      <c r="L276" s="15"/>
      <c r="M276" s="15"/>
      <c r="N276" s="17"/>
    </row>
    <row r="277" spans="1:14" ht="12.75">
      <c r="A277" s="14"/>
      <c r="B277" s="2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7"/>
    </row>
    <row r="278" spans="1:14" ht="12.75">
      <c r="A278" s="15"/>
      <c r="B278" s="29"/>
      <c r="C278" s="15"/>
      <c r="D278" s="15"/>
      <c r="E278" s="16"/>
      <c r="F278" s="16"/>
      <c r="G278" s="15"/>
      <c r="H278" s="15"/>
      <c r="I278" s="15"/>
      <c r="J278" s="15"/>
      <c r="K278" s="16"/>
      <c r="L278" s="16"/>
      <c r="M278" s="15"/>
      <c r="N278" s="19"/>
    </row>
    <row r="279" spans="1:14" ht="12.75">
      <c r="A279" s="10"/>
      <c r="B279" s="26"/>
      <c r="C279" s="10"/>
      <c r="D279" s="10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1:14" ht="12.75">
      <c r="A280" s="10"/>
      <c r="B280" s="2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10"/>
      <c r="B281" s="2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10"/>
      <c r="B282" s="2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10"/>
      <c r="B283" s="2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10"/>
      <c r="B284" s="2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10"/>
      <c r="B285" s="2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10"/>
      <c r="B286" s="26"/>
      <c r="C286" s="10"/>
      <c r="D286" s="10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1:14" ht="18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</row>
    <row r="288" spans="1:14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</row>
    <row r="289" spans="1:14" ht="21.75" customHeight="1">
      <c r="A289" s="14"/>
      <c r="B289" s="28"/>
      <c r="C289" s="15"/>
      <c r="D289" s="15"/>
      <c r="E289" s="15"/>
      <c r="F289" s="15"/>
      <c r="G289" s="15"/>
      <c r="H289" s="15"/>
      <c r="I289" s="15"/>
      <c r="J289" s="15"/>
      <c r="K289" s="16"/>
      <c r="L289" s="15"/>
      <c r="M289" s="15"/>
      <c r="N289" s="17"/>
    </row>
    <row r="290" spans="1:14" ht="12.75">
      <c r="A290" s="14"/>
      <c r="B290" s="2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7"/>
    </row>
    <row r="291" spans="1:14" ht="12.75">
      <c r="A291" s="15"/>
      <c r="B291" s="29"/>
      <c r="C291" s="15"/>
      <c r="D291" s="15"/>
      <c r="E291" s="16"/>
      <c r="F291" s="16"/>
      <c r="G291" s="15"/>
      <c r="H291" s="15"/>
      <c r="I291" s="15"/>
      <c r="J291" s="15"/>
      <c r="K291" s="16"/>
      <c r="L291" s="16"/>
      <c r="M291" s="15"/>
      <c r="N291" s="19"/>
    </row>
    <row r="292" spans="1:14" ht="12.75">
      <c r="A292" s="10"/>
      <c r="B292" s="26"/>
      <c r="C292" s="10"/>
      <c r="D292" s="10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1:14" ht="12.75">
      <c r="A293" s="10"/>
      <c r="B293" s="2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10"/>
      <c r="B294" s="2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10"/>
      <c r="B295" s="2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1"/>
      <c r="N295" s="10"/>
    </row>
    <row r="296" spans="1:14" ht="12.75">
      <c r="A296" s="10"/>
      <c r="B296" s="2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1"/>
      <c r="N296" s="10"/>
    </row>
    <row r="297" spans="1:14" ht="12.75">
      <c r="A297" s="10"/>
      <c r="B297" s="2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1"/>
      <c r="N297" s="10"/>
    </row>
    <row r="298" spans="1:14" ht="12.75">
      <c r="A298" s="10"/>
      <c r="B298" s="2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10"/>
      <c r="B299" s="2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10"/>
      <c r="B300" s="2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10"/>
      <c r="B301" s="2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10"/>
      <c r="B302" s="2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10"/>
      <c r="B303" s="2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10"/>
      <c r="B304" s="2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10"/>
      <c r="B305" s="2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10"/>
      <c r="B306" s="2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10"/>
      <c r="B307" s="2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10"/>
      <c r="B308" s="2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10"/>
      <c r="B309" s="2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10"/>
      <c r="B310" s="2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10"/>
      <c r="B311" s="2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10"/>
      <c r="B312" s="2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10"/>
      <c r="B313" s="2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10"/>
      <c r="B314" s="2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10"/>
      <c r="B315" s="26"/>
      <c r="C315" s="10"/>
      <c r="D315" s="10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1:14" ht="18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</row>
    <row r="317" spans="1:14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</row>
    <row r="318" spans="1:14" ht="21.75" customHeight="1">
      <c r="A318" s="14"/>
      <c r="B318" s="28"/>
      <c r="C318" s="15"/>
      <c r="D318" s="15"/>
      <c r="E318" s="15"/>
      <c r="F318" s="15"/>
      <c r="G318" s="15"/>
      <c r="H318" s="15"/>
      <c r="I318" s="15"/>
      <c r="J318" s="15"/>
      <c r="K318" s="16"/>
      <c r="L318" s="15"/>
      <c r="M318" s="15"/>
      <c r="N318" s="17"/>
    </row>
    <row r="319" spans="1:14" ht="12.75">
      <c r="A319" s="14"/>
      <c r="B319" s="2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7"/>
    </row>
    <row r="320" spans="1:14" ht="12.75">
      <c r="A320" s="15"/>
      <c r="B320" s="29"/>
      <c r="C320" s="15"/>
      <c r="D320" s="15"/>
      <c r="E320" s="16"/>
      <c r="F320" s="16"/>
      <c r="G320" s="15"/>
      <c r="H320" s="15"/>
      <c r="I320" s="15"/>
      <c r="J320" s="15"/>
      <c r="K320" s="16"/>
      <c r="L320" s="16"/>
      <c r="M320" s="15"/>
      <c r="N320" s="19"/>
    </row>
    <row r="321" spans="1:14" ht="12.75">
      <c r="A321" s="10"/>
      <c r="B321" s="25"/>
      <c r="C321" s="10"/>
      <c r="D321" s="10"/>
      <c r="E321" s="10"/>
      <c r="F321" s="10"/>
      <c r="G321" s="10"/>
      <c r="H321" s="10"/>
      <c r="I321" s="10"/>
      <c r="J321" s="10"/>
      <c r="K321" s="10"/>
      <c r="L321" s="12"/>
      <c r="M321" s="10"/>
      <c r="N321" s="10"/>
    </row>
    <row r="322" spans="1:14" ht="12.75">
      <c r="A322" s="10"/>
      <c r="B322" s="2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10"/>
      <c r="B323" s="26"/>
      <c r="C323" s="10"/>
      <c r="D323" s="10"/>
      <c r="E323" s="12"/>
      <c r="F323" s="12"/>
      <c r="G323" s="12"/>
      <c r="H323" s="12"/>
      <c r="I323" s="12"/>
      <c r="J323" s="12"/>
      <c r="K323" s="12"/>
      <c r="L323" s="12"/>
      <c r="M323" s="12"/>
      <c r="N323" s="12"/>
    </row>
    <row r="324" spans="1:14" ht="18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</row>
    <row r="325" spans="1:14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</row>
    <row r="326" spans="1:14" ht="21.75" customHeight="1">
      <c r="A326" s="14"/>
      <c r="B326" s="28"/>
      <c r="C326" s="15"/>
      <c r="D326" s="15"/>
      <c r="E326" s="15"/>
      <c r="F326" s="15"/>
      <c r="G326" s="15"/>
      <c r="H326" s="15"/>
      <c r="I326" s="15"/>
      <c r="J326" s="15"/>
      <c r="K326" s="16"/>
      <c r="L326" s="15"/>
      <c r="M326" s="15"/>
      <c r="N326" s="17"/>
    </row>
    <row r="327" spans="1:14" ht="12.75">
      <c r="A327" s="14"/>
      <c r="B327" s="2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7"/>
    </row>
    <row r="328" spans="1:14" ht="12.75">
      <c r="A328" s="15"/>
      <c r="B328" s="29"/>
      <c r="C328" s="15"/>
      <c r="D328" s="15"/>
      <c r="E328" s="16"/>
      <c r="F328" s="16"/>
      <c r="G328" s="15"/>
      <c r="H328" s="15"/>
      <c r="I328" s="15"/>
      <c r="J328" s="15"/>
      <c r="K328" s="16"/>
      <c r="L328" s="16"/>
      <c r="M328" s="15"/>
      <c r="N328" s="19"/>
    </row>
    <row r="329" spans="1:14" ht="12.75">
      <c r="A329" s="10"/>
      <c r="B329" s="2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10"/>
      <c r="B330" s="2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10"/>
      <c r="B331" s="2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10"/>
      <c r="B332" s="2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10"/>
      <c r="B333" s="2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10"/>
      <c r="B334" s="2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10"/>
      <c r="B335" s="2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10"/>
      <c r="B336" s="2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10"/>
      <c r="B337" s="2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10"/>
      <c r="B338" s="2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10"/>
      <c r="B339" s="26"/>
      <c r="C339" s="10"/>
      <c r="D339" s="10"/>
      <c r="E339" s="10"/>
      <c r="F339" s="10"/>
      <c r="G339" s="12"/>
      <c r="H339" s="12"/>
      <c r="I339" s="12"/>
      <c r="J339" s="12"/>
      <c r="K339" s="12"/>
      <c r="L339" s="12"/>
      <c r="M339" s="12"/>
      <c r="N339" s="12"/>
    </row>
    <row r="340" spans="1:14" ht="18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</row>
    <row r="341" spans="1:14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</row>
    <row r="342" spans="1:14" ht="21.75" customHeight="1">
      <c r="A342" s="14"/>
      <c r="B342" s="28"/>
      <c r="C342" s="15"/>
      <c r="D342" s="15"/>
      <c r="E342" s="15"/>
      <c r="F342" s="15"/>
      <c r="G342" s="15"/>
      <c r="H342" s="15"/>
      <c r="I342" s="15"/>
      <c r="J342" s="15"/>
      <c r="K342" s="16"/>
      <c r="L342" s="15"/>
      <c r="M342" s="15"/>
      <c r="N342" s="17"/>
    </row>
    <row r="343" spans="1:14" ht="12.75">
      <c r="A343" s="14"/>
      <c r="B343" s="2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7"/>
    </row>
    <row r="344" spans="1:14" ht="12.75">
      <c r="A344" s="15"/>
      <c r="B344" s="29"/>
      <c r="C344" s="15"/>
      <c r="D344" s="15"/>
      <c r="E344" s="16"/>
      <c r="F344" s="16"/>
      <c r="G344" s="15"/>
      <c r="H344" s="15"/>
      <c r="I344" s="15"/>
      <c r="J344" s="15"/>
      <c r="K344" s="16"/>
      <c r="L344" s="16"/>
      <c r="M344" s="15"/>
      <c r="N344" s="19"/>
    </row>
    <row r="345" spans="1:14" ht="12.75">
      <c r="A345" s="10"/>
      <c r="B345" s="26"/>
      <c r="C345" s="10"/>
      <c r="D345" s="10"/>
      <c r="E345" s="12"/>
      <c r="F345" s="12"/>
      <c r="G345" s="12"/>
      <c r="H345" s="12"/>
      <c r="I345" s="12"/>
      <c r="J345" s="12"/>
      <c r="K345" s="12"/>
      <c r="L345" s="12"/>
      <c r="M345" s="12"/>
      <c r="N345" s="12"/>
    </row>
    <row r="346" spans="1:14" ht="12.75">
      <c r="A346" s="10"/>
      <c r="B346" s="2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10"/>
      <c r="B347" s="2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10"/>
      <c r="B348" s="2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10"/>
      <c r="B349" s="2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10"/>
      <c r="B350" s="2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10"/>
      <c r="B351" s="26"/>
      <c r="C351" s="10"/>
      <c r="D351" s="10"/>
      <c r="E351" s="10"/>
      <c r="F351" s="10"/>
      <c r="G351" s="12"/>
      <c r="H351" s="12"/>
      <c r="I351" s="12"/>
      <c r="J351" s="12"/>
      <c r="K351" s="12"/>
      <c r="L351" s="12"/>
      <c r="M351" s="12"/>
      <c r="N351" s="12"/>
    </row>
    <row r="352" spans="1:14" ht="18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</row>
    <row r="353" spans="1:14" ht="21.75" customHeight="1">
      <c r="A353" s="14"/>
      <c r="B353" s="28"/>
      <c r="C353" s="15"/>
      <c r="D353" s="15"/>
      <c r="E353" s="15"/>
      <c r="F353" s="15"/>
      <c r="G353" s="15"/>
      <c r="H353" s="15"/>
      <c r="I353" s="15"/>
      <c r="J353" s="15"/>
      <c r="K353" s="16"/>
      <c r="L353" s="15"/>
      <c r="M353" s="15"/>
      <c r="N353" s="17"/>
    </row>
    <row r="354" spans="1:14" ht="12.75">
      <c r="A354" s="14"/>
      <c r="B354" s="2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7"/>
    </row>
    <row r="355" spans="1:14" ht="12.75">
      <c r="A355" s="15"/>
      <c r="B355" s="29"/>
      <c r="C355" s="15"/>
      <c r="D355" s="15"/>
      <c r="E355" s="16"/>
      <c r="F355" s="16"/>
      <c r="G355" s="15"/>
      <c r="H355" s="15"/>
      <c r="I355" s="15"/>
      <c r="J355" s="15"/>
      <c r="K355" s="16"/>
      <c r="L355" s="16"/>
      <c r="M355" s="15"/>
      <c r="N355" s="19"/>
    </row>
    <row r="356" spans="1:14" ht="12.75">
      <c r="A356" s="10"/>
      <c r="B356" s="26"/>
      <c r="C356" s="10"/>
      <c r="D356" s="10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1:14" ht="12.75">
      <c r="A357" s="10"/>
      <c r="B357" s="2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10"/>
      <c r="B358" s="2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10"/>
      <c r="B359" s="2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10"/>
      <c r="B360" s="2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10"/>
      <c r="B361" s="2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10"/>
      <c r="B362" s="2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10"/>
      <c r="B363" s="2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10"/>
      <c r="B364" s="2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10"/>
      <c r="B365" s="2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10"/>
      <c r="B366" s="2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10"/>
      <c r="B367" s="2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10"/>
      <c r="B368" s="26"/>
      <c r="C368" s="10"/>
      <c r="D368" s="10"/>
      <c r="E368" s="10"/>
      <c r="F368" s="10"/>
      <c r="G368" s="12"/>
      <c r="H368" s="12"/>
      <c r="I368" s="12"/>
      <c r="J368" s="12"/>
      <c r="K368" s="12"/>
      <c r="L368" s="12"/>
      <c r="M368" s="12"/>
      <c r="N368" s="12"/>
    </row>
    <row r="369" spans="1:14" ht="12.75">
      <c r="A369" s="10"/>
      <c r="B369" s="26"/>
      <c r="C369" s="10"/>
      <c r="D369" s="10"/>
      <c r="E369" s="12"/>
      <c r="F369" s="12"/>
      <c r="G369" s="12"/>
      <c r="H369" s="12"/>
      <c r="I369" s="12"/>
      <c r="J369" s="12"/>
      <c r="K369" s="12"/>
      <c r="L369" s="12"/>
      <c r="M369" s="12"/>
      <c r="N369" s="12"/>
    </row>
    <row r="370" spans="1:14" ht="18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</row>
    <row r="371" spans="1:14" ht="12.75">
      <c r="A371" s="10"/>
      <c r="B371" s="26"/>
      <c r="C371" s="10"/>
      <c r="D371" s="10"/>
      <c r="E371" s="12"/>
      <c r="F371" s="12"/>
      <c r="G371" s="12"/>
      <c r="H371" s="12"/>
      <c r="I371" s="12"/>
      <c r="J371" s="12"/>
      <c r="K371" s="12"/>
      <c r="L371" s="12"/>
      <c r="M371" s="12"/>
      <c r="N371" s="12"/>
    </row>
    <row r="372" spans="1:14" ht="21.75" customHeight="1">
      <c r="A372" s="14"/>
      <c r="B372" s="28"/>
      <c r="C372" s="15"/>
      <c r="D372" s="15"/>
      <c r="E372" s="15"/>
      <c r="F372" s="15"/>
      <c r="G372" s="15"/>
      <c r="H372" s="15"/>
      <c r="I372" s="15"/>
      <c r="J372" s="15"/>
      <c r="K372" s="16"/>
      <c r="L372" s="15"/>
      <c r="M372" s="15"/>
      <c r="N372" s="17"/>
    </row>
    <row r="373" spans="1:14" ht="12.75">
      <c r="A373" s="14"/>
      <c r="B373" s="2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7"/>
    </row>
    <row r="374" spans="1:14" ht="12.75">
      <c r="A374" s="15"/>
      <c r="B374" s="29"/>
      <c r="C374" s="15"/>
      <c r="D374" s="15"/>
      <c r="E374" s="16"/>
      <c r="F374" s="16"/>
      <c r="G374" s="15"/>
      <c r="H374" s="15"/>
      <c r="I374" s="15"/>
      <c r="J374" s="15"/>
      <c r="K374" s="16"/>
      <c r="L374" s="16"/>
      <c r="M374" s="15"/>
      <c r="N374" s="19"/>
    </row>
    <row r="375" spans="1:14" ht="12.75">
      <c r="A375" s="10"/>
      <c r="B375" s="26"/>
      <c r="C375" s="10"/>
      <c r="D375" s="10"/>
      <c r="E375" s="12"/>
      <c r="F375" s="12"/>
      <c r="G375" s="12"/>
      <c r="H375" s="12"/>
      <c r="I375" s="12"/>
      <c r="J375" s="12"/>
      <c r="K375" s="12"/>
      <c r="L375" s="12"/>
      <c r="M375" s="12"/>
      <c r="N375" s="12"/>
    </row>
    <row r="376" spans="1:14" ht="12.75">
      <c r="A376" s="10"/>
      <c r="B376" s="2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10"/>
      <c r="B377" s="2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10"/>
      <c r="B378" s="2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10"/>
      <c r="B379" s="2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10"/>
      <c r="B380" s="2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10"/>
      <c r="B381" s="2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10"/>
      <c r="B382" s="2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10"/>
      <c r="B383" s="2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10"/>
      <c r="B384" s="2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10"/>
      <c r="B385" s="2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ht="12.75">
      <c r="A386" s="10"/>
      <c r="B386" s="2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12.75">
      <c r="A387" s="10"/>
      <c r="B387" s="2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10"/>
      <c r="B388" s="2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ht="12.75">
      <c r="A389" s="12"/>
      <c r="B389" s="26"/>
      <c r="C389" s="10"/>
      <c r="D389" s="10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1:14" ht="18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</row>
    <row r="391" spans="1:14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</row>
    <row r="392" spans="1:14" ht="21.75" customHeight="1">
      <c r="A392" s="14"/>
      <c r="B392" s="28"/>
      <c r="C392" s="15"/>
      <c r="D392" s="15"/>
      <c r="E392" s="15"/>
      <c r="F392" s="15"/>
      <c r="G392" s="15"/>
      <c r="H392" s="15"/>
      <c r="I392" s="15"/>
      <c r="J392" s="15"/>
      <c r="K392" s="16"/>
      <c r="L392" s="15"/>
      <c r="M392" s="15"/>
      <c r="N392" s="17"/>
    </row>
    <row r="393" spans="1:14" ht="12.75">
      <c r="A393" s="14"/>
      <c r="B393" s="2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7"/>
    </row>
    <row r="394" spans="1:14" ht="12.75">
      <c r="A394" s="15"/>
      <c r="B394" s="29"/>
      <c r="C394" s="15"/>
      <c r="D394" s="15"/>
      <c r="E394" s="16"/>
      <c r="F394" s="16"/>
      <c r="G394" s="15"/>
      <c r="H394" s="15"/>
      <c r="I394" s="15"/>
      <c r="J394" s="15"/>
      <c r="K394" s="16"/>
      <c r="L394" s="16"/>
      <c r="M394" s="15"/>
      <c r="N394" s="19"/>
    </row>
    <row r="395" spans="1:14" ht="12.75">
      <c r="A395" s="10"/>
      <c r="B395" s="26"/>
      <c r="C395" s="10"/>
      <c r="D395" s="10"/>
      <c r="E395" s="12"/>
      <c r="F395" s="12"/>
      <c r="G395" s="12"/>
      <c r="H395" s="12"/>
      <c r="I395" s="12"/>
      <c r="J395" s="12"/>
      <c r="K395" s="12"/>
      <c r="L395" s="12"/>
      <c r="M395" s="12"/>
      <c r="N395" s="12"/>
    </row>
    <row r="396" spans="1:14" ht="12.75">
      <c r="A396" s="10"/>
      <c r="B396" s="2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10"/>
      <c r="B397" s="2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ht="12.75">
      <c r="A398" s="10"/>
      <c r="B398" s="2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10"/>
      <c r="B399" s="2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12.75">
      <c r="A400" s="10"/>
      <c r="B400" s="2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ht="12.75">
      <c r="A401" s="10"/>
      <c r="B401" s="2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10"/>
      <c r="B402" s="2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ht="12.75">
      <c r="A403" s="10"/>
      <c r="B403" s="2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12.75">
      <c r="A404" s="10"/>
      <c r="B404" s="2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ht="12.75">
      <c r="A405" s="10"/>
      <c r="B405" s="2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12.75">
      <c r="A406" s="10"/>
      <c r="B406" s="2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10"/>
      <c r="B407" s="2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10"/>
      <c r="B408" s="2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ht="12.75">
      <c r="A409" s="10"/>
      <c r="B409" s="2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ht="12.75">
      <c r="A410" s="12"/>
      <c r="B410" s="26"/>
      <c r="C410" s="10"/>
      <c r="D410" s="10"/>
      <c r="E410" s="12"/>
      <c r="F410" s="12"/>
      <c r="G410" s="12"/>
      <c r="H410" s="12"/>
      <c r="I410" s="12"/>
      <c r="J410" s="12"/>
      <c r="K410" s="12"/>
      <c r="L410" s="12"/>
      <c r="M410" s="12"/>
      <c r="N410" s="12"/>
    </row>
    <row r="411" spans="1:14" ht="18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</row>
    <row r="412" spans="1:14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</row>
    <row r="413" spans="1:14" ht="21.75" customHeight="1">
      <c r="A413" s="14"/>
      <c r="B413" s="28"/>
      <c r="C413" s="15"/>
      <c r="D413" s="15"/>
      <c r="E413" s="15"/>
      <c r="F413" s="15"/>
      <c r="G413" s="15"/>
      <c r="H413" s="15"/>
      <c r="I413" s="15"/>
      <c r="J413" s="15"/>
      <c r="K413" s="16"/>
      <c r="L413" s="15"/>
      <c r="M413" s="15"/>
      <c r="N413" s="17"/>
    </row>
    <row r="414" spans="1:14" ht="12.75">
      <c r="A414" s="14"/>
      <c r="B414" s="2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7"/>
    </row>
    <row r="415" spans="1:14" ht="12.75">
      <c r="A415" s="15"/>
      <c r="B415" s="29"/>
      <c r="C415" s="15"/>
      <c r="D415" s="15"/>
      <c r="E415" s="16"/>
      <c r="F415" s="16"/>
      <c r="G415" s="15"/>
      <c r="H415" s="15"/>
      <c r="I415" s="15"/>
      <c r="J415" s="15"/>
      <c r="K415" s="16"/>
      <c r="L415" s="16"/>
      <c r="M415" s="15"/>
      <c r="N415" s="19"/>
    </row>
    <row r="416" spans="1:14" ht="12.75">
      <c r="A416" s="10"/>
      <c r="B416" s="26"/>
      <c r="C416" s="10"/>
      <c r="D416" s="10"/>
      <c r="E416" s="12"/>
      <c r="F416" s="12"/>
      <c r="G416" s="12"/>
      <c r="H416" s="12"/>
      <c r="I416" s="12"/>
      <c r="J416" s="12"/>
      <c r="K416" s="12"/>
      <c r="L416" s="12"/>
      <c r="M416" s="12"/>
      <c r="N416" s="12"/>
    </row>
    <row r="417" spans="1:14" ht="12.75">
      <c r="A417" s="10"/>
      <c r="B417" s="2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1:14" ht="12.75">
      <c r="A418" s="10"/>
      <c r="B418" s="2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1:14" ht="12.75">
      <c r="A419" s="10"/>
      <c r="B419" s="2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12.75">
      <c r="A420" s="10"/>
      <c r="B420" s="2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1:14" ht="12.75">
      <c r="A421" s="10"/>
      <c r="B421" s="2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1:14" ht="12.75">
      <c r="A422" s="10"/>
      <c r="B422" s="2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 spans="1:14" ht="12.75">
      <c r="A423" s="10"/>
      <c r="B423" s="2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 spans="1:14" ht="12.75">
      <c r="A424" s="10"/>
      <c r="B424" s="2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 spans="1:14" ht="12.75">
      <c r="A425" s="10"/>
      <c r="B425" s="2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12.75">
      <c r="A426" s="12"/>
      <c r="B426" s="26"/>
      <c r="C426" s="10"/>
      <c r="D426" s="10"/>
      <c r="E426" s="12"/>
      <c r="F426" s="12"/>
      <c r="G426" s="12"/>
      <c r="H426" s="12"/>
      <c r="I426" s="12"/>
      <c r="J426" s="12"/>
      <c r="K426" s="12"/>
      <c r="L426" s="12"/>
      <c r="M426" s="12"/>
      <c r="N426" s="12"/>
    </row>
    <row r="427" spans="1:14" ht="18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</row>
    <row r="428" spans="1:14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</row>
    <row r="429" spans="1:14" ht="21.75" customHeight="1">
      <c r="A429" s="14"/>
      <c r="B429" s="28"/>
      <c r="C429" s="15"/>
      <c r="D429" s="15"/>
      <c r="E429" s="15"/>
      <c r="F429" s="15"/>
      <c r="G429" s="15"/>
      <c r="H429" s="15"/>
      <c r="I429" s="15"/>
      <c r="J429" s="15"/>
      <c r="K429" s="16"/>
      <c r="L429" s="15"/>
      <c r="M429" s="15"/>
      <c r="N429" s="17"/>
    </row>
    <row r="430" spans="1:14" ht="12.75">
      <c r="A430" s="14"/>
      <c r="B430" s="2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7"/>
    </row>
    <row r="431" spans="1:14" ht="12.75">
      <c r="A431" s="15"/>
      <c r="B431" s="29"/>
      <c r="C431" s="15"/>
      <c r="D431" s="15"/>
      <c r="E431" s="16"/>
      <c r="F431" s="16"/>
      <c r="G431" s="15"/>
      <c r="H431" s="15"/>
      <c r="I431" s="15"/>
      <c r="J431" s="15"/>
      <c r="K431" s="16"/>
      <c r="L431" s="16"/>
      <c r="M431" s="15"/>
      <c r="N431" s="19"/>
    </row>
    <row r="432" spans="1:14" ht="12.75">
      <c r="A432" s="10"/>
      <c r="B432" s="26"/>
      <c r="C432" s="10"/>
      <c r="D432" s="10"/>
      <c r="E432" s="12"/>
      <c r="F432" s="12"/>
      <c r="G432" s="12"/>
      <c r="H432" s="12"/>
      <c r="I432" s="12"/>
      <c r="J432" s="12"/>
      <c r="K432" s="12"/>
      <c r="L432" s="12"/>
      <c r="M432" s="12"/>
      <c r="N432" s="12"/>
    </row>
    <row r="433" spans="1:14" ht="12.75">
      <c r="A433" s="10"/>
      <c r="B433" s="2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 spans="1:14" ht="12.75">
      <c r="A434" s="10"/>
      <c r="B434" s="2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 spans="1:14" ht="12.75">
      <c r="A435" s="10"/>
      <c r="B435" s="2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 spans="1:14" ht="12.75">
      <c r="A436" s="10"/>
      <c r="B436" s="2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 spans="1:14" ht="12.75">
      <c r="A437" s="10"/>
      <c r="B437" s="2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ht="12.75">
      <c r="A438" s="10"/>
      <c r="B438" s="2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  <row r="439" spans="1:14" ht="12.75">
      <c r="A439" s="12"/>
      <c r="B439" s="26"/>
      <c r="C439" s="10"/>
      <c r="D439" s="10"/>
      <c r="E439" s="12"/>
      <c r="F439" s="12"/>
      <c r="G439" s="12"/>
      <c r="H439" s="12"/>
      <c r="I439" s="12"/>
      <c r="J439" s="12"/>
      <c r="K439" s="12"/>
      <c r="L439" s="12"/>
      <c r="M439" s="12"/>
      <c r="N439" s="12"/>
    </row>
    <row r="440" spans="1:14" ht="12.75">
      <c r="A440" s="12"/>
      <c r="B440" s="26"/>
      <c r="C440" s="10"/>
      <c r="D440" s="10"/>
      <c r="E440" s="12"/>
      <c r="F440" s="12"/>
      <c r="G440" s="12"/>
      <c r="H440" s="12"/>
      <c r="I440" s="12"/>
      <c r="J440" s="12"/>
      <c r="K440" s="12"/>
      <c r="L440" s="12"/>
      <c r="M440" s="12"/>
      <c r="N440" s="12"/>
    </row>
    <row r="441" spans="1:14" ht="12.75">
      <c r="A441" s="12"/>
      <c r="B441" s="26"/>
      <c r="C441" s="10"/>
      <c r="D441" s="10"/>
      <c r="E441" s="12"/>
      <c r="F441" s="12"/>
      <c r="G441" s="12"/>
      <c r="H441" s="12"/>
      <c r="I441" s="12"/>
      <c r="J441" s="12"/>
      <c r="K441" s="12"/>
      <c r="L441" s="12"/>
      <c r="M441" s="12"/>
      <c r="N441" s="12"/>
    </row>
    <row r="442" spans="1:14" ht="12.75">
      <c r="A442" s="12"/>
      <c r="B442" s="26"/>
      <c r="C442" s="10"/>
      <c r="D442" s="10"/>
      <c r="E442" s="12"/>
      <c r="F442" s="12"/>
      <c r="G442" s="12"/>
      <c r="H442" s="12"/>
      <c r="I442" s="12"/>
      <c r="J442" s="12"/>
      <c r="K442" s="12"/>
      <c r="L442" s="12"/>
      <c r="M442" s="12"/>
      <c r="N442" s="12"/>
    </row>
    <row r="443" spans="1:14" ht="12.75">
      <c r="A443" s="12"/>
      <c r="B443" s="26"/>
      <c r="C443" s="10"/>
      <c r="D443" s="10"/>
      <c r="E443" s="12"/>
      <c r="F443" s="12"/>
      <c r="G443" s="12"/>
      <c r="H443" s="12"/>
      <c r="I443" s="12"/>
      <c r="J443" s="12"/>
      <c r="K443" s="12"/>
      <c r="L443" s="12"/>
      <c r="M443" s="12"/>
      <c r="N443" s="12"/>
    </row>
    <row r="444" spans="1:14" ht="12.75">
      <c r="A444" s="12"/>
      <c r="B444" s="26"/>
      <c r="C444" s="10"/>
      <c r="D444" s="10"/>
      <c r="E444" s="12"/>
      <c r="F444" s="12"/>
      <c r="G444" s="12"/>
      <c r="H444" s="12"/>
      <c r="I444" s="12"/>
      <c r="J444" s="12"/>
      <c r="K444" s="12"/>
      <c r="L444" s="12"/>
      <c r="M444" s="12"/>
      <c r="N444" s="12"/>
    </row>
    <row r="445" spans="1:14" ht="12.75">
      <c r="A445" s="12"/>
      <c r="B445" s="26"/>
      <c r="C445" s="10"/>
      <c r="D445" s="10"/>
      <c r="E445" s="12"/>
      <c r="F445" s="12"/>
      <c r="G445" s="12"/>
      <c r="H445" s="12"/>
      <c r="I445" s="12"/>
      <c r="J445" s="12"/>
      <c r="K445" s="12"/>
      <c r="L445" s="12"/>
      <c r="M445" s="12"/>
      <c r="N445" s="12"/>
    </row>
    <row r="446" spans="1:14" ht="12.75">
      <c r="A446" s="12"/>
      <c r="B446" s="26"/>
      <c r="C446" s="10"/>
      <c r="D446" s="10"/>
      <c r="E446" s="12"/>
      <c r="F446" s="12"/>
      <c r="G446" s="12"/>
      <c r="H446" s="12"/>
      <c r="I446" s="12"/>
      <c r="J446" s="12"/>
      <c r="K446" s="12"/>
      <c r="L446" s="12"/>
      <c r="M446" s="12"/>
      <c r="N446" s="12"/>
    </row>
    <row r="447" spans="1:14" ht="12.75">
      <c r="A447" s="12"/>
      <c r="B447" s="26"/>
      <c r="C447" s="10"/>
      <c r="D447" s="10"/>
      <c r="E447" s="12"/>
      <c r="F447" s="12"/>
      <c r="G447" s="12"/>
      <c r="H447" s="12"/>
      <c r="I447" s="12"/>
      <c r="J447" s="12"/>
      <c r="K447" s="12"/>
      <c r="L447" s="12"/>
      <c r="M447" s="12"/>
      <c r="N447" s="12"/>
    </row>
    <row r="448" spans="1:14" ht="12.75">
      <c r="A448" s="12"/>
      <c r="B448" s="26"/>
      <c r="C448" s="10"/>
      <c r="D448" s="10"/>
      <c r="E448" s="12"/>
      <c r="F448" s="12"/>
      <c r="G448" s="12"/>
      <c r="H448" s="12"/>
      <c r="I448" s="12"/>
      <c r="J448" s="12"/>
      <c r="K448" s="12"/>
      <c r="L448" s="12"/>
      <c r="M448" s="12"/>
      <c r="N448" s="12"/>
    </row>
    <row r="449" spans="1:14" ht="12.75">
      <c r="A449" s="12"/>
      <c r="B449" s="26"/>
      <c r="C449" s="10"/>
      <c r="D449" s="10"/>
      <c r="E449" s="12"/>
      <c r="F449" s="12"/>
      <c r="G449" s="12"/>
      <c r="H449" s="12"/>
      <c r="I449" s="12"/>
      <c r="J449" s="12"/>
      <c r="K449" s="12"/>
      <c r="L449" s="12"/>
      <c r="M449" s="12"/>
      <c r="N449" s="12"/>
    </row>
    <row r="450" spans="1:14" ht="12.75">
      <c r="A450" s="12"/>
      <c r="B450" s="26"/>
      <c r="C450" s="10"/>
      <c r="D450" s="10"/>
      <c r="E450" s="12"/>
      <c r="F450" s="12"/>
      <c r="G450" s="12"/>
      <c r="H450" s="12"/>
      <c r="I450" s="12"/>
      <c r="J450" s="12"/>
      <c r="K450" s="12"/>
      <c r="L450" s="12"/>
      <c r="M450" s="12"/>
      <c r="N450" s="12"/>
    </row>
    <row r="451" spans="1:14" ht="12.75">
      <c r="A451" s="12"/>
      <c r="B451" s="26"/>
      <c r="C451" s="10"/>
      <c r="D451" s="10"/>
      <c r="E451" s="12"/>
      <c r="F451" s="12"/>
      <c r="G451" s="12"/>
      <c r="H451" s="12"/>
      <c r="I451" s="12"/>
      <c r="J451" s="12"/>
      <c r="K451" s="12"/>
      <c r="L451" s="12"/>
      <c r="M451" s="12"/>
      <c r="N451" s="12"/>
    </row>
    <row r="452" spans="1:14" ht="12.75">
      <c r="A452" s="12"/>
      <c r="B452" s="26"/>
      <c r="C452" s="10"/>
      <c r="D452" s="10"/>
      <c r="E452" s="12"/>
      <c r="F452" s="12"/>
      <c r="G452" s="12"/>
      <c r="H452" s="12"/>
      <c r="I452" s="12"/>
      <c r="J452" s="12"/>
      <c r="K452" s="12"/>
      <c r="L452" s="12"/>
      <c r="M452" s="12"/>
      <c r="N452" s="12"/>
    </row>
    <row r="453" spans="1:14" ht="12.75">
      <c r="A453" s="12"/>
      <c r="B453" s="26"/>
      <c r="C453" s="10"/>
      <c r="D453" s="10"/>
      <c r="E453" s="12"/>
      <c r="F453" s="12"/>
      <c r="G453" s="12"/>
      <c r="H453" s="12"/>
      <c r="I453" s="12"/>
      <c r="J453" s="12"/>
      <c r="K453" s="12"/>
      <c r="L453" s="12"/>
      <c r="M453" s="12"/>
      <c r="N453" s="12"/>
    </row>
    <row r="454" spans="1:14" ht="12.75">
      <c r="A454" s="12"/>
      <c r="B454" s="26"/>
      <c r="C454" s="10"/>
      <c r="D454" s="10"/>
      <c r="E454" s="12"/>
      <c r="F454" s="12"/>
      <c r="G454" s="12"/>
      <c r="H454" s="12"/>
      <c r="I454" s="12"/>
      <c r="J454" s="12"/>
      <c r="K454" s="12"/>
      <c r="L454" s="12"/>
      <c r="M454" s="12"/>
      <c r="N454" s="12"/>
    </row>
    <row r="455" spans="1:14" ht="12.75">
      <c r="A455" s="12"/>
      <c r="B455" s="26"/>
      <c r="C455" s="10"/>
      <c r="D455" s="10"/>
      <c r="E455" s="12"/>
      <c r="F455" s="12"/>
      <c r="G455" s="12"/>
      <c r="H455" s="12"/>
      <c r="I455" s="12"/>
      <c r="J455" s="12"/>
      <c r="K455" s="12"/>
      <c r="L455" s="12"/>
      <c r="M455" s="12"/>
      <c r="N455" s="12"/>
    </row>
    <row r="456" spans="1:14" ht="12.75">
      <c r="A456" s="12"/>
      <c r="B456" s="26"/>
      <c r="C456" s="10"/>
      <c r="D456" s="10"/>
      <c r="E456" s="12"/>
      <c r="F456" s="12"/>
      <c r="G456" s="12"/>
      <c r="H456" s="12"/>
      <c r="I456" s="12"/>
      <c r="J456" s="12"/>
      <c r="K456" s="12"/>
      <c r="L456" s="12"/>
      <c r="M456" s="12"/>
      <c r="N456" s="12"/>
    </row>
    <row r="457" spans="1:14" ht="12.75">
      <c r="A457" s="12"/>
      <c r="B457" s="26"/>
      <c r="C457" s="10"/>
      <c r="D457" s="10"/>
      <c r="E457" s="12"/>
      <c r="F457" s="12"/>
      <c r="G457" s="12"/>
      <c r="H457" s="12"/>
      <c r="I457" s="12"/>
      <c r="J457" s="12"/>
      <c r="K457" s="12"/>
      <c r="L457" s="12"/>
      <c r="M457" s="12"/>
      <c r="N457" s="12"/>
    </row>
    <row r="458" spans="1:14" ht="12.75">
      <c r="A458" s="12"/>
      <c r="B458" s="26"/>
      <c r="C458" s="10"/>
      <c r="D458" s="10"/>
      <c r="E458" s="12"/>
      <c r="F458" s="12"/>
      <c r="G458" s="12"/>
      <c r="H458" s="12"/>
      <c r="I458" s="12"/>
      <c r="J458" s="12"/>
      <c r="K458" s="12"/>
      <c r="L458" s="12"/>
      <c r="M458" s="12"/>
      <c r="N458" s="12"/>
    </row>
    <row r="459" spans="1:14" ht="12.75">
      <c r="A459" s="12"/>
      <c r="B459" s="26"/>
      <c r="C459" s="10"/>
      <c r="D459" s="10"/>
      <c r="E459" s="12"/>
      <c r="F459" s="12"/>
      <c r="G459" s="12"/>
      <c r="H459" s="12"/>
      <c r="I459" s="12"/>
      <c r="J459" s="12"/>
      <c r="K459" s="12"/>
      <c r="L459" s="12"/>
      <c r="M459" s="12"/>
      <c r="N459" s="12"/>
    </row>
    <row r="460" spans="1:14" ht="12.75">
      <c r="A460" s="12"/>
      <c r="B460" s="26"/>
      <c r="C460" s="10"/>
      <c r="D460" s="10"/>
      <c r="E460" s="12"/>
      <c r="F460" s="12"/>
      <c r="G460" s="12"/>
      <c r="H460" s="12"/>
      <c r="I460" s="12"/>
      <c r="J460" s="12"/>
      <c r="K460" s="12"/>
      <c r="L460" s="12"/>
      <c r="M460" s="12"/>
      <c r="N460" s="12"/>
    </row>
    <row r="461" spans="1:14" ht="12.75">
      <c r="A461" s="12"/>
      <c r="B461" s="26"/>
      <c r="C461" s="10"/>
      <c r="D461" s="10"/>
      <c r="E461" s="12"/>
      <c r="F461" s="12"/>
      <c r="G461" s="12"/>
      <c r="H461" s="12"/>
      <c r="I461" s="12"/>
      <c r="J461" s="12"/>
      <c r="K461" s="12"/>
      <c r="L461" s="12"/>
      <c r="M461" s="12"/>
      <c r="N461" s="12"/>
    </row>
    <row r="462" spans="1:14" ht="12.75">
      <c r="A462" s="12"/>
      <c r="B462" s="26"/>
      <c r="C462" s="10"/>
      <c r="D462" s="10"/>
      <c r="E462" s="12"/>
      <c r="F462" s="12"/>
      <c r="G462" s="12"/>
      <c r="H462" s="12"/>
      <c r="I462" s="12"/>
      <c r="J462" s="12"/>
      <c r="K462" s="12"/>
      <c r="L462" s="12"/>
      <c r="M462" s="12"/>
      <c r="N462" s="12"/>
    </row>
    <row r="463" spans="1:14" ht="12.75">
      <c r="A463" s="12"/>
      <c r="B463" s="26"/>
      <c r="C463" s="10"/>
      <c r="D463" s="10"/>
      <c r="E463" s="12"/>
      <c r="F463" s="12"/>
      <c r="G463" s="12"/>
      <c r="H463" s="12"/>
      <c r="I463" s="12"/>
      <c r="J463" s="12"/>
      <c r="K463" s="12"/>
      <c r="L463" s="12"/>
      <c r="M463" s="12"/>
      <c r="N463" s="12"/>
    </row>
    <row r="464" spans="1:14" ht="12.75">
      <c r="A464" s="12"/>
      <c r="B464" s="26"/>
      <c r="C464" s="10"/>
      <c r="D464" s="10"/>
      <c r="E464" s="12"/>
      <c r="F464" s="12"/>
      <c r="G464" s="12"/>
      <c r="H464" s="12"/>
      <c r="I464" s="12"/>
      <c r="J464" s="12"/>
      <c r="K464" s="12"/>
      <c r="L464" s="12"/>
      <c r="M464" s="12"/>
      <c r="N464" s="12"/>
    </row>
    <row r="465" spans="1:14" ht="12.75">
      <c r="A465" s="12"/>
      <c r="B465" s="26"/>
      <c r="C465" s="10"/>
      <c r="D465" s="10"/>
      <c r="E465" s="12"/>
      <c r="F465" s="12"/>
      <c r="G465" s="12"/>
      <c r="H465" s="12"/>
      <c r="I465" s="12"/>
      <c r="J465" s="12"/>
      <c r="K465" s="12"/>
      <c r="L465" s="12"/>
      <c r="M465" s="12"/>
      <c r="N465" s="12"/>
    </row>
    <row r="466" spans="1:14" ht="12.75">
      <c r="A466" s="12"/>
      <c r="B466" s="26"/>
      <c r="C466" s="10"/>
      <c r="D466" s="10"/>
      <c r="E466" s="12"/>
      <c r="F466" s="12"/>
      <c r="G466" s="12"/>
      <c r="H466" s="12"/>
      <c r="I466" s="12"/>
      <c r="J466" s="12"/>
      <c r="K466" s="12"/>
      <c r="L466" s="12"/>
      <c r="M466" s="12"/>
      <c r="N466" s="12"/>
    </row>
    <row r="467" spans="1:14" ht="12.75">
      <c r="A467" s="12"/>
      <c r="B467" s="26"/>
      <c r="C467" s="10"/>
      <c r="D467" s="10"/>
      <c r="E467" s="12"/>
      <c r="F467" s="12"/>
      <c r="G467" s="12"/>
      <c r="H467" s="12"/>
      <c r="I467" s="12"/>
      <c r="J467" s="12"/>
      <c r="K467" s="12"/>
      <c r="L467" s="12"/>
      <c r="M467" s="12"/>
      <c r="N467" s="12"/>
    </row>
    <row r="468" spans="1:14" ht="12.75">
      <c r="A468" s="12"/>
      <c r="B468" s="26"/>
      <c r="C468" s="10"/>
      <c r="D468" s="10"/>
      <c r="E468" s="12"/>
      <c r="F468" s="12"/>
      <c r="G468" s="12"/>
      <c r="H468" s="12"/>
      <c r="I468" s="12"/>
      <c r="J468" s="12"/>
      <c r="K468" s="12"/>
      <c r="L468" s="12"/>
      <c r="M468" s="12"/>
      <c r="N468" s="12"/>
    </row>
    <row r="469" spans="1:14" ht="12.75">
      <c r="A469" s="12"/>
      <c r="B469" s="26"/>
      <c r="C469" s="10"/>
      <c r="D469" s="10"/>
      <c r="E469" s="12"/>
      <c r="F469" s="12"/>
      <c r="G469" s="12"/>
      <c r="H469" s="12"/>
      <c r="I469" s="12"/>
      <c r="J469" s="12"/>
      <c r="K469" s="12"/>
      <c r="L469" s="12"/>
      <c r="M469" s="12"/>
      <c r="N469" s="12"/>
    </row>
    <row r="470" spans="1:14" ht="12.75">
      <c r="A470" s="12"/>
      <c r="B470" s="26"/>
      <c r="C470" s="10"/>
      <c r="D470" s="10"/>
      <c r="E470" s="12"/>
      <c r="F470" s="12"/>
      <c r="G470" s="12"/>
      <c r="H470" s="12"/>
      <c r="I470" s="12"/>
      <c r="J470" s="12"/>
      <c r="K470" s="12"/>
      <c r="L470" s="12"/>
      <c r="M470" s="12"/>
      <c r="N470" s="12"/>
    </row>
  </sheetData>
  <sheetProtection/>
  <mergeCells count="67"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A1:N1"/>
    <mergeCell ref="A2:N2"/>
    <mergeCell ref="A411:N411"/>
    <mergeCell ref="A412:N412"/>
    <mergeCell ref="A427:N427"/>
    <mergeCell ref="A428:N428"/>
    <mergeCell ref="A391:N391"/>
    <mergeCell ref="A390:N390"/>
    <mergeCell ref="A370:N370"/>
    <mergeCell ref="A287:N287"/>
    <mergeCell ref="A317:N317"/>
    <mergeCell ref="A316:N316"/>
    <mergeCell ref="A340:N340"/>
    <mergeCell ref="A341:N341"/>
    <mergeCell ref="A263:N263"/>
    <mergeCell ref="A324:N324"/>
    <mergeCell ref="A325:N325"/>
    <mergeCell ref="A352:N352"/>
    <mergeCell ref="A149:N149"/>
    <mergeCell ref="A151:N151"/>
    <mergeCell ref="A288:N288"/>
    <mergeCell ref="A110:N110"/>
    <mergeCell ref="A109:N109"/>
    <mergeCell ref="A200:N200"/>
    <mergeCell ref="A274:N274"/>
    <mergeCell ref="A179:N179"/>
    <mergeCell ref="A153:N153"/>
    <mergeCell ref="K50:L50"/>
    <mergeCell ref="A3:N3"/>
    <mergeCell ref="A30:N30"/>
    <mergeCell ref="A29:N29"/>
    <mergeCell ref="A148:N148"/>
    <mergeCell ref="A275:N275"/>
    <mergeCell ref="A246:N246"/>
    <mergeCell ref="A247:N247"/>
    <mergeCell ref="A264:N264"/>
    <mergeCell ref="A232:N232"/>
    <mergeCell ref="C51:D51"/>
    <mergeCell ref="E51:F51"/>
    <mergeCell ref="G51:H51"/>
    <mergeCell ref="I51:J51"/>
    <mergeCell ref="K51:L51"/>
    <mergeCell ref="A48:N48"/>
    <mergeCell ref="C50:D50"/>
    <mergeCell ref="E50:F50"/>
    <mergeCell ref="G50:H50"/>
    <mergeCell ref="I50:J50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stathis</cp:lastModifiedBy>
  <cp:lastPrinted>2012-12-06T10:11:59Z</cp:lastPrinted>
  <dcterms:created xsi:type="dcterms:W3CDTF">1996-10-14T23:33:28Z</dcterms:created>
  <dcterms:modified xsi:type="dcterms:W3CDTF">2017-12-03T20:48:37Z</dcterms:modified>
  <cp:category/>
  <cp:version/>
  <cp:contentType/>
  <cp:contentStatus/>
</cp:coreProperties>
</file>